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27"/>
  <workbookPr filterPrivacy="1" defaultThemeVersion="124226"/>
  <xr:revisionPtr revIDLastSave="0" documentId="13_ncr:1_{1AC76F60-8BCB-438F-884B-2797B4728088}" xr6:coauthVersionLast="47" xr6:coauthVersionMax="47" xr10:uidLastSave="{00000000-0000-0000-0000-000000000000}"/>
  <bookViews>
    <workbookView xWindow="57480" yWindow="-120" windowWidth="29040" windowHeight="15840" xr2:uid="{00000000-000D-0000-FFFF-FFFF00000000}"/>
  </bookViews>
  <sheets>
    <sheet name="Question &amp; Inquiry Form" sheetId="1" r:id="rId1"/>
    <sheet name="Q2" sheetId="2" r:id="rId2"/>
    <sheet name="Q5 Min Stock Req" sheetId="3" r:id="rId3"/>
    <sheet name="Q6"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 i="4" l="1"/>
  <c r="H4" i="2"/>
  <c r="H5" i="2"/>
  <c r="H6" i="2"/>
  <c r="B7" i="2"/>
  <c r="H7" i="2" s="1"/>
  <c r="C7" i="2"/>
  <c r="D7" i="2"/>
  <c r="E7" i="2"/>
  <c r="F7" i="2"/>
  <c r="G7" i="2"/>
  <c r="H9" i="2"/>
  <c r="H10" i="2"/>
  <c r="H11" i="2"/>
</calcChain>
</file>

<file path=xl/sharedStrings.xml><?xml version="1.0" encoding="utf-8"?>
<sst xmlns="http://schemas.openxmlformats.org/spreadsheetml/2006/main" count="534" uniqueCount="336">
  <si>
    <t>Question and Answer Template</t>
  </si>
  <si>
    <t>No.</t>
  </si>
  <si>
    <t>RFP Document</t>
  </si>
  <si>
    <t>Section Number</t>
  </si>
  <si>
    <t>Page</t>
  </si>
  <si>
    <t>Topic</t>
  </si>
  <si>
    <t>Question</t>
  </si>
  <si>
    <t>Attachment B Sample Contract</t>
  </si>
  <si>
    <t>Attachment C Indiana Economic Impact Form</t>
  </si>
  <si>
    <t xml:space="preserve">Attachment E Business Proposal Template </t>
  </si>
  <si>
    <t xml:space="preserve">Attachment F Technical Proposal Template </t>
  </si>
  <si>
    <t>Attachment G</t>
  </si>
  <si>
    <t xml:space="preserve">Attachment D Cost Proposal </t>
  </si>
  <si>
    <t>Other</t>
  </si>
  <si>
    <t>Attachment A MWBE Commitment</t>
  </si>
  <si>
    <t xml:space="preserve">Please submit your questions in the form below (yellow shaded area) per RFP Section 1.24. </t>
  </si>
  <si>
    <t>RFP Documents</t>
  </si>
  <si>
    <t>Attachment A1 - IVOSB Commitment</t>
  </si>
  <si>
    <t xml:space="preserve">Click the dropdown in the RFP Document Column to select topic. </t>
  </si>
  <si>
    <t>RFP-23-74607 Women, Infants, and Children (WIC) Formula</t>
  </si>
  <si>
    <t>1.4 Summary Scope of Work</t>
  </si>
  <si>
    <t>8 of 32</t>
  </si>
  <si>
    <t>Participation</t>
  </si>
  <si>
    <t xml:space="preserve">Please provide the latest 6 months’ redemption by brand, size, and unit for all contract, exempt, and non-contract non-exempt infant formulas to include any redemptions that occurred as part of Federal Waiver Flexibilities. The data provided in the RFP is over a year old and should be updated. </t>
  </si>
  <si>
    <t xml:space="preserve">The infant participation data provided in the RFP is also approximately 1 year old, please utilize the most recent 6 months of data. </t>
  </si>
  <si>
    <t>The sum of the infants listed under Formula Type section do not tie to the sum of infants in Partially Breastfed (mostly and some) and Fully Formula Fed categories. Could the State please amend this table or provide an explanation for why these numbers do not match?</t>
  </si>
  <si>
    <t>9 of 32</t>
  </si>
  <si>
    <t>Formula Issuance</t>
  </si>
  <si>
    <t>What percentage of issued formula benefits are redeemed?</t>
  </si>
  <si>
    <t xml:space="preserve">Vendor/Retail </t>
  </si>
  <si>
    <t xml:space="preserve">a. 	Please confirm authorized vendors are responsible for maintaining adequate stock of authorized infant formulas. The manufacturer is responsible for fulfilling orders from retailers through its established distribution network.
b.  	How many times annually does the State perform pricing surveys of infant formula?
e. 	Does the State perform compliance buys to confirm that WIC authorized retailers are only allowing the purchase of the formula listed on the Food Instrument?
f. 	If the state is not currently performing these compliance buys, we urge the State to begin.
g. 	How many vendors have been sanctioned over the course of the current contract for allowing the purchase of a formula not specified on the Food Instrument?
h. 	Does the State authorize vendors doing more than 50% of their sales via the WIC program?
i. 	Please provide what percentage of contracted formula is redeemed at over 50% vendors.
j. 	Please provide the percentage of dollars reimbursed for the most recent four quarters to over 50% vendors (for rebated infant formula).
k. 	Please provide a list of all over 50% vendors.
l. 	Please provide the WIC vendors’ minimum stocking requirements.
</t>
  </si>
  <si>
    <t>10 of 32</t>
  </si>
  <si>
    <t xml:space="preserve">Are contract formulas provided to children under Food Package III? If yes, please confirm the state will not seek rebates on these products as they are not issued to infants. If not confirmed, please detail the quantities of contracted infant formula issued to children over the past 6 months. 
</t>
  </si>
  <si>
    <t xml:space="preserve">Will the State please provide their methodology around determining when waivers would be requested from the USDA. Please also confirm that the State will work with their contracted manufacturer prior to seeking waivers from the USDA.  </t>
  </si>
  <si>
    <t>Returned Formula Policies</t>
  </si>
  <si>
    <t xml:space="preserve">We urge the State to reconsider this policy, as it would require the contractor to pay rebates that would go beyond the Federal maximums for formula issuance.  </t>
  </si>
  <si>
    <t xml:space="preserve"> Are you currently allowing formula exceptions for religious eating patterns? Can you please provide the latest 6 months’ issuance by brand, size, and unit for formulas issued for religious purposes.
</t>
  </si>
  <si>
    <t>If the winning contractor does not offer a rice-thickened formula, would the State allow this as a non-contract, non-exempt formula?</t>
  </si>
  <si>
    <t>1.6 Question/Inquiry Process</t>
  </si>
  <si>
    <t>13 of 32</t>
  </si>
  <si>
    <t>Contract Document updates</t>
  </si>
  <si>
    <t>Please confirm any clarifications/changes made to the RFP and answers to questions will be incorporated into the actual contract documents.</t>
  </si>
  <si>
    <t>1.9 Pricing</t>
  </si>
  <si>
    <t>15 of 32</t>
  </si>
  <si>
    <t xml:space="preserve">Tie Bids </t>
  </si>
  <si>
    <t xml:space="preserve">a. 	When and where would the tie breaker occur?
b. 	Is this event open to the bidders?
c. 	Who are the witnesses?
</t>
  </si>
  <si>
    <t>Bid Opening</t>
  </si>
  <si>
    <t>a. Please confirm the following elements will be read aloud at the bid opening: company name, product brand name, unit size, reconstituted ounces per unit, wholesale price per unit, rebate bid per unit, net cost per unit, percent rebate, and total monthly net cost.
b. Please confirm if there will also be an person option for the bid opening and if so please confirm the date, time, location/address and room number of the bid opening.</t>
  </si>
  <si>
    <t>1.12 Type and Term of Contract</t>
  </si>
  <si>
    <t>16 of 32</t>
  </si>
  <si>
    <t>Contract Term/Renewal</t>
  </si>
  <si>
    <t xml:space="preserve">Will the State please confirm that the contract will be extended by mutual written consent?  </t>
  </si>
  <si>
    <t>1.22 Summary of Milestones</t>
  </si>
  <si>
    <t>19 of 32</t>
  </si>
  <si>
    <t>Contract Award</t>
  </si>
  <si>
    <t>Will the State please supply the anticipated date of the contract award and when the new contract would be executed (signed)?</t>
  </si>
  <si>
    <t>20 of 32</t>
  </si>
  <si>
    <t>Protest</t>
  </si>
  <si>
    <t xml:space="preserve">a. 	Please describe the pre-bid protest procedures and post-proposal due date protest procedures governing this RFP, including relevant time frames for submitting a protest.
b. 	Please confirm all bidders will be notified if a protest is filed either prior to the bid proposal due date or after issuance of an award recommendation. 
c. 	Please explain when all bids received by the State will be able to be viewed by all bidders.  
d. 	Please confirm all bidders will be notified in the event of a protest on this bid and how they will be notified.
e. 	Please provide details as to when all bids will be published and available via public records request. </t>
  </si>
  <si>
    <t>2.3.5 Bid Cost</t>
  </si>
  <si>
    <t>27 of 32</t>
  </si>
  <si>
    <t>Contract Transition</t>
  </si>
  <si>
    <t>Should a contract transition occur, please provide detail as to how the State will manage the transition:
a. Will participants entering the WIC clinic on September 15, 2023 receive benefits for September, October and November that include the existing manufacturer’s products? Or, will the month of September only be for the current manufacturer’s contracted product with October and November being for the new manufatuerer product?
b. Please explain if the State issues benefits on a rolling basis or follows the calendar month.
c. Please provide any additional details regarding the transition process if a different contract brand formula will be issued under the new contract.</t>
  </si>
  <si>
    <t>2.3.6 Payment of the Rebate</t>
  </si>
  <si>
    <t>28 of 32</t>
  </si>
  <si>
    <t>Rebate Payments</t>
  </si>
  <si>
    <t>Please confirm that the date the email containing the monthly invoice is received by the respondent qualifies as "receipt of invoice".</t>
  </si>
  <si>
    <t>If the thirtieth day falls on a Sunday or a banking holiday, please confirm payment made the following business day will not constitute a late payment or a penalizing the contractor. Many other WIC contracts have this provision.</t>
  </si>
  <si>
    <t>Invoice Disputes</t>
  </si>
  <si>
    <t xml:space="preserve">"The Respondent must notify IDOH of any disputes or errors in the invoice within sixty (60) days of the invoice sent date. If the Respondent misses the deadline, any disputes or over-billing errors are to be waived."
a. Will the State please confirm that this stipulation is a reciprocal right for the manufacturer?
b. Please also confirm that any invoice deemed to be inaccurate by the Respondent, will be revised by the State and resubmitted. </t>
  </si>
  <si>
    <t>29 of 32</t>
  </si>
  <si>
    <t>Attestation Form Requirements</t>
  </si>
  <si>
    <t>Please confirm that the minimum requirements outlined in this section are ONLY required to be submitted with part two of the bid submission and that that they do not need to be submitted along with the Attachment F form in part one of the submission (via the bid submission form online)</t>
  </si>
  <si>
    <t>Attachment C</t>
  </si>
  <si>
    <t>Will the State please consider striking #10-15 on the Indiana Economic Impact form as these questions are not applicable to this rebate contract that uses federal dollars?</t>
  </si>
  <si>
    <t>3.1 Bid Response Evaluation Procedure</t>
  </si>
  <si>
    <t>31 of 32</t>
  </si>
  <si>
    <t>Bid Rejection</t>
  </si>
  <si>
    <t>Please explain the criteria under which a bid will be rejected.</t>
  </si>
  <si>
    <t>N/A</t>
  </si>
  <si>
    <t>All</t>
  </si>
  <si>
    <t>Submission</t>
  </si>
  <si>
    <t>Please confirm there are no documents within the sample contract that need to be completed and returned with the bid proposal to be deemed a responsive bid.</t>
  </si>
  <si>
    <t>16.C. Disputes</t>
  </si>
  <si>
    <t>4 of 14</t>
  </si>
  <si>
    <t>Fraud</t>
  </si>
  <si>
    <t>a.	 Please confirm the State will provide vendor redemption data to the Contractor when issues of fraud arise. 
b.	 Please confirm the State will work with the Contractor to provide such data in instances in which rebates have been paid for contracted products based on fraudulent transactions that involve infant formula.
c.	 Please confirm the State agree to discuss with the Contractor appropriate means for addressing payment issues identified through manufacturer audits and/or fraud-related issues directly affecting the manufacturer.
d.	 Please confirm the State will partner with the Contractor on recovery in instances where fraud has been discovered, and it has been further determined the manufacturer was overbilled for infant formula.
e.	 How many vendors have been disqualified due to fraud issues in each of the last three years?
f.	 Please confirm that there is no time limit on disputes arising from fraud or other illegal activity that prevents the Contractor from being able to identify the incorrect billing earlier.  If not confirmed, please explain why such a time limit is appropriate.
g.	 Please explain the State processes to identify and curb fraud and how the state plans to secure the interests of its Contractor.</t>
  </si>
  <si>
    <t>20. Force Majeure</t>
  </si>
  <si>
    <t xml:space="preserve">6 of 14 </t>
  </si>
  <si>
    <t>Force Majeure</t>
  </si>
  <si>
    <t>Will the State please confirm that epidemic/pandemic would qualify under force majeure events and update the RFP and contract to reflect this?</t>
  </si>
  <si>
    <t>23. HIPAA Compliance</t>
  </si>
  <si>
    <t>7 of 14</t>
  </si>
  <si>
    <t>Protected Health Information</t>
  </si>
  <si>
    <t>Please confirm the State's agreement that the respondent does not need Protected Health Information to perform its obligations under this Contract and that the State will not intentionally send any PHI to the respondent.</t>
  </si>
  <si>
    <t>24. Indemnification</t>
  </si>
  <si>
    <t xml:space="preserve"> Indemnification</t>
  </si>
  <si>
    <t>Is the State willing to clarify that Contractor is responsible for all third party claims and suits including court costs, attorney’s fees, and other expenses only to the extent caused by Contractor’s or its subcontractor’s act or omissions in the performance of this Contract?</t>
  </si>
  <si>
    <t>9 of 14</t>
  </si>
  <si>
    <t>Order of Precedence</t>
  </si>
  <si>
    <t>Please confirm that all answers to questions along with any updates made to the sample contract and/or RFP will also be incoporated into the contract.</t>
  </si>
  <si>
    <t>Please explain the order of precedence between Q&amp;A responses, IFB and the State’ contracts.</t>
  </si>
  <si>
    <t>45. Termination for Convenience</t>
  </si>
  <si>
    <t>10 of 14</t>
  </si>
  <si>
    <t>Contract Termination</t>
  </si>
  <si>
    <t>Will the State provide examples of how a rebate contract could be partially terminated?  Would the State also consider removing ‘in whole or part’ from the first sentence of this section to avoid the potential of partial termination?</t>
  </si>
  <si>
    <t>45 and 46</t>
  </si>
  <si>
    <t>10-11 of 14</t>
  </si>
  <si>
    <t>Termination</t>
  </si>
  <si>
    <t>a.	 Are termination options mutually available to the State and manufacturer?
b. 	How many days’ notice is needed when the State plan to terminate the contract?  And, if termination options are reciprocal, how many days’ notice do the State and/or manufacturer need to provide during a contract termination?</t>
  </si>
  <si>
    <t>Bid Sheet</t>
  </si>
  <si>
    <t>ALL</t>
  </si>
  <si>
    <t>Bid Sheet Infants</t>
  </si>
  <si>
    <t>Please provide the timeframe used for the number of infants listed in the bid sheet.</t>
  </si>
  <si>
    <t>Rebate Reports</t>
  </si>
  <si>
    <t>Please provide invoices for the most recent 6 months to include any invoices and/or redemptions that occurred as part of Federal Waiver Flexibilities. </t>
  </si>
  <si>
    <t xml:space="preserve">Please provide the latest 6 months’ of invoices.  The data that the State has provided from July - September 2022, and March 2023 is approximately a year old.  </t>
  </si>
  <si>
    <t xml:space="preserve">1.2
</t>
  </si>
  <si>
    <t>6 of 32</t>
  </si>
  <si>
    <t>State Agency Definition</t>
  </si>
  <si>
    <t>It appears that the statutory citation included in the definition of State Agency is missing a number. Please revise to provide correct reference of IC 4-13-1-1.</t>
  </si>
  <si>
    <t xml:space="preserve">1.3
</t>
  </si>
  <si>
    <t>7 of 32</t>
  </si>
  <si>
    <t>WIC Vendor Definition</t>
  </si>
  <si>
    <t>A. Does the State authorize vendors doing more than 50% of their sales via the WIC program? 
B. If authorized, how many WIC‐only (above 50% vendors) are currently authorized?</t>
  </si>
  <si>
    <t>Summary Scope of Work</t>
  </si>
  <si>
    <t xml:space="preserve">Please provide the percentage of infant formula EBT benefits that were issued to participants but never redeemed in 2022 or the most recent year for which the data is available.  </t>
  </si>
  <si>
    <t>Infant Participation</t>
  </si>
  <si>
    <t xml:space="preserve">
What is the average amount of formula issued to a partially breastfed infant on a monthly basis?</t>
  </si>
  <si>
    <t xml:space="preserve">This section references the number of infants served by the Indiana WIC program as an average of May 2022-October 2022 WIC participants. Per Federal regulations, please provide updated infant participant totals for the most recent 6 months of data available. </t>
  </si>
  <si>
    <t>Benefit Issuance</t>
  </si>
  <si>
    <t xml:space="preserve">
Please provide the percentage of infants, that are issued benefits 3 months at a time, 2 months at a time and 1 month at a time.</t>
  </si>
  <si>
    <t>Incorrect Federal Regulation Stated</t>
  </si>
  <si>
    <t xml:space="preserve">It seems an additional "d" was added to one of the regulations within the first paragraph of this page. Please review and correct. </t>
  </si>
  <si>
    <t>Formula Usage</t>
  </si>
  <si>
    <t xml:space="preserve">A. Please provide the average monthly % of  off contract routine formula usage under normal circumstances (i.e. No recall/Formula Shortage)
B. Please provide the average monthly % of off contract routine formula usage for religious reasons.
C. Please provide the monthly average number of women and children currently receiving contract infant formula benefits.  </t>
  </si>
  <si>
    <t>Shortage</t>
  </si>
  <si>
    <t xml:space="preserve">Please amend this section to indicate that a mutual agreement between the Contractor and the State will be necessary to determine the appropriate course of action in the event of a supply chain disruption, causing a potential shortage. </t>
  </si>
  <si>
    <t>The meaning of "remedies" used in the second paragraph is unclear. Please include verbiage for how the State would define "remedies" and how these would be implemented in the event of a supply chain disruption.</t>
  </si>
  <si>
    <t>Excess Formula</t>
  </si>
  <si>
    <t>Please confirm the following: 
A. State will not issue quantities of infant formula in excess of the monthly maximums prescribed by federal law for each WIC participant.
B. The Contractor will not be required to pay rebates on quantities of infant formula in excess of the federal monthly maximums.
C. If rebates for quantities in excess of the federal monthly maximums are billed and rebated in error, the amounts associated with the over issuance and redemption will be reimbursed to the Contractor upon discovery.   
D. If any of above statements are not confirmed, please provide a detailed explanation of why such portion was not confirmed.</t>
  </si>
  <si>
    <r>
      <t xml:space="preserve">
</t>
    </r>
    <r>
      <rPr>
        <sz val="8"/>
        <rFont val="Calibri"/>
        <family val="2"/>
        <scheme val="minor"/>
      </rPr>
      <t>Remedies to Supply Chain Disruption</t>
    </r>
  </si>
  <si>
    <t>For the past 12 months (or most recent 12 months for which the data is available), please provide the number of cans of contract brand formula that have been returned by WIC participants , but still billed to the contract manufacturer for the payment of rebates.</t>
  </si>
  <si>
    <t>11 of 32</t>
  </si>
  <si>
    <t>Container Size</t>
  </si>
  <si>
    <r>
      <t>This section requires that a manufacturer must provide and pay rebates on any milk and/or soy-based infant formula in its product line (excluding Exempt Infant Formula) and in any size can that the state</t>
    </r>
    <r>
      <rPr>
        <strike/>
        <sz val="8"/>
        <rFont val="Calibri"/>
        <family val="2"/>
        <scheme val="minor"/>
      </rPr>
      <t>s</t>
    </r>
    <r>
      <rPr>
        <sz val="8"/>
        <rFont val="Calibri"/>
        <family val="2"/>
        <scheme val="minor"/>
      </rPr>
      <t xml:space="preserve"> chooses to issue.  To require any size can in powder products is overly burdensome to any manufacturer.  The volumes for WIC are significant and manufacturers are required to guarantee supply of those items as a contractual requirement.  Multiple brands and sizes of powders currently exist in the marketplace, some of which are not stocked at all retail outlets. Manufacturers will also sacrifice production of alternate brands and/or sizes of powders to ensure the optimal WIC-sized powders are available should any production issues/shortages occur.  Manufacturers have been willing to offer additional brands and/or sizes when shortages occur, but it should not be required for manufacturers to bid on any size.  To do so would require a guarantee of supply on virtually any size of powder which is not feasible.  Please amend this section to require rebates on powders within the range of 12-16 ounces on the contracted brands.  </t>
    </r>
  </si>
  <si>
    <t>Approval or Rejection of New Formulas</t>
  </si>
  <si>
    <t>On what basis would the State deny an infant formula that was new and/or improved?  Since manufacturers are not making product solely for the State, to allow the State to have “sole right to make final determination of what constitutes an acceptable new and/or approved replacement” is not practical.  Manufacturing a product formulated for and distributed only in the State could dramatically affect a manufacturer’s ability to execute the requirements of this contract.  Please remove this section.  If not removed, please provide the reasons that the State feels that this provision is in the best interest of the Department, the State, WIC infant participants and the contractor.</t>
  </si>
  <si>
    <t>Substitution Formula Rebate</t>
  </si>
  <si>
    <t>Please revise this section to state that rebate calculations will be made to yield the same percent discount for the substitute formula.</t>
  </si>
  <si>
    <t>Submission Form</t>
  </si>
  <si>
    <r>
      <t xml:space="preserve">A. Please advise if the Submission Form is only required to be submitted online.  If so, what, if any, additional documents are required to be submitted with it? 
B. Is the Submission Form (and any required attachments) required to be included in the hard copy submission documents and/or the flash drive?  </t>
    </r>
    <r>
      <rPr>
        <strike/>
        <sz val="8"/>
        <rFont val="Calibri"/>
        <family val="2"/>
        <scheme val="minor"/>
      </rPr>
      <t xml:space="preserve">
</t>
    </r>
    <r>
      <rPr>
        <sz val="8"/>
        <rFont val="Calibri"/>
        <family val="2"/>
        <scheme val="minor"/>
      </rPr>
      <t xml:space="preserve">C.  If Submission Form is required in hardcopy or flash drive, how does a manufacturer obtain a completed copy that was submitted electronically?
</t>
    </r>
  </si>
  <si>
    <t>Flash Drive</t>
  </si>
  <si>
    <t xml:space="preserve">Please confirm that the documents required for the hard copy submission are the same documents that should be saved on the flash drive. If not confirmed, please provide a comprehensive list of the documents that are required to be submitted on the flash drive. </t>
  </si>
  <si>
    <t>14 of 32</t>
  </si>
  <si>
    <t>Bid Submission</t>
  </si>
  <si>
    <t>Hand delivery of the bid is the most effective way to ensure that the bid remains secure and arrives on time at its destination. Please revise this provision to allow for hand delivery of bid submissions. If not revised, please provide all of the reasons for not allowing hand delivery of bids. 
Shipping companies can provide confirmation of delivery to an address and the name of the person that accepted the package but cannot provide confirmation that the bid was delivered to Christina Garcia as required by the solicitation. Please revise this section to provide a method for bidders to be able to confirm that their bid submission was received by the appropriate individual. If not so revised, please state all of the reasons for not providing such a method of confirmation.</t>
  </si>
  <si>
    <t>Please confirm that manufacturer, product name being bid, unit size, reconstituted ounces per unit, lowest wholesale full truckload price per unit, rebate bid per unit, net price per unit, percent rebate, total cost, and total monthly price will be read aloud for each respective bidder during the public opening.</t>
  </si>
  <si>
    <t>Alternate Number for Bid Opening</t>
  </si>
  <si>
    <t>Please confirm that an alternate call-in number will be provided for the bid opening in the event that the public meeting link or call-in number does not work.</t>
  </si>
  <si>
    <t>Please confirm if the bid opening can be attended in person?   If so, please provide location for bid opening.</t>
  </si>
  <si>
    <t>1.10</t>
  </si>
  <si>
    <t xml:space="preserve">Bid Prices </t>
  </si>
  <si>
    <t xml:space="preserve">Because this is an infant formula rebate contract and federal law requires that it be awarded to the vendor offering the lowest net cost to the State, please remove or reword the language in section 1.10 to clarify that prices can not be changed after bid opening. </t>
  </si>
  <si>
    <t>Attachment B</t>
  </si>
  <si>
    <t xml:space="preserve">Please confirm that Attachment B (Sample Contract) is not required to be submitted with the bid. </t>
  </si>
  <si>
    <t>1.12</t>
  </si>
  <si>
    <t>Extension</t>
  </si>
  <si>
    <t>A. Given the current environment, mutual extension options are essential to ensure the efficient management of the infant formula rebate contract. Please revise this section to provide for mutual extensions. The provision could require that the manufacturer provide a 1-year notice of an intention not to renew to allow the Department sufficient time to conduct a new procurement. 
B. If not revised to allow for mutual extensions, please state the reasons why the Department will not allow the manufacturer the ability to consent to contract extensions.</t>
  </si>
  <si>
    <t>1.22</t>
  </si>
  <si>
    <t>Key Dates</t>
  </si>
  <si>
    <t xml:space="preserve">We appreciate the State’s willingness to respond to the bidders’ written questions and inquiries. Timing between answers and bid submission is important and necessary to allow bidders enough time to prepare a bid proposal that is responsive and reflective of the responses provided by the State.  
A. Because of the amount of analysis and approvals required for a contract of this size, please confirm the State will allow 10 business days between the day responses to questions are published and the bid due/opening date.
B. If answers are not provided 10 business days prior to the scheduled bid due date, please revise the bid due date to be 10 business days after answers are posted.  </t>
  </si>
  <si>
    <t>Amendments</t>
  </si>
  <si>
    <t>Please confirm if any amendments issued will be required to be signed and/or included as part of an offeror’s proposal.</t>
  </si>
  <si>
    <t>1.26</t>
  </si>
  <si>
    <t>In the event of a protest, please confirm that all bidders will be made aware via email.</t>
  </si>
  <si>
    <t>2.2.4</t>
  </si>
  <si>
    <t>23 of 32</t>
  </si>
  <si>
    <t>Secretary of State</t>
  </si>
  <si>
    <t>Please confirm if this is required for the bid submission and if so, how should the bidder indicate their status with the Office of the Indiana Secretary?</t>
  </si>
  <si>
    <t>2.2.8</t>
  </si>
  <si>
    <t>25 of 32</t>
  </si>
  <si>
    <t>Proof of Authority Clarification</t>
  </si>
  <si>
    <t>Is a certificate of the Secretary or Assistant Secretary of the bidder, certifying that the person signing the bid and contract is duly authorized by the bidder to sign WIC bids and contracts on behalf of the bidder required in the bid submission documents?</t>
  </si>
  <si>
    <t>2.2.11</t>
  </si>
  <si>
    <t>General Information</t>
  </si>
  <si>
    <t>Please confirm if the description of diaster recovery plan and secure technology processes can be provided after the award?</t>
  </si>
  <si>
    <t>2.2.13</t>
  </si>
  <si>
    <t>26 of 32</t>
  </si>
  <si>
    <t>Experience Serving Similar Clients</t>
  </si>
  <si>
    <t>Please confirm that 3 references are sufficient to demonstrate experience of similar contracts. If not confirmed, please identify the number of references that would be sufficient.</t>
  </si>
  <si>
    <t>2.3.4</t>
  </si>
  <si>
    <t>Price Increase Effective Date</t>
  </si>
  <si>
    <r>
      <t xml:space="preserve">Please revise the effective date of a price increase or decrease to be the first day of the month </t>
    </r>
    <r>
      <rPr>
        <i/>
        <sz val="8"/>
        <rFont val="Calibri"/>
        <family val="2"/>
        <scheme val="minor"/>
      </rPr>
      <t>after</t>
    </r>
    <r>
      <rPr>
        <sz val="8"/>
        <rFont val="Calibri"/>
        <family val="2"/>
        <scheme val="minor"/>
      </rPr>
      <t xml:space="preserve"> the price increase or decrease takes effect, to be consistent with when the price change would be reflected at retail shelves.</t>
    </r>
  </si>
  <si>
    <t>2.3.6</t>
  </si>
  <si>
    <t>Dispute of the Rebates</t>
  </si>
  <si>
    <t xml:space="preserve">Most rebate contracts allow 90 days for disputes or errors in the invoice. Please adjust to follow standards in the market. If not adjusted, please provide reasoning. </t>
  </si>
  <si>
    <t>Please confirm the 60-day time limit on disputes does not apply to disputes arising from fraud or other illegal activity that prevents the Contractor from being able to identify the incorrect billing earlier and the time limit begins when the fraud or illegal activity is detected.</t>
  </si>
  <si>
    <t>Data Support File</t>
  </si>
  <si>
    <t>2.4.1.3</t>
  </si>
  <si>
    <t>Wholesale Distributor Information</t>
  </si>
  <si>
    <t xml:space="preserve">Confidentiality obligations may limit the information we can disclose about Wholesale Distributors. Please revise this provision to allow for an alternative way to verify product distribution e.g., a written certification of network capabilities sufficient to satisfy contract obligations. </t>
  </si>
  <si>
    <t>2.4.1.4</t>
  </si>
  <si>
    <t>Wholesale Price List</t>
  </si>
  <si>
    <t xml:space="preserve">A manufacturer's price list will provide a listing of container sizes and descriptions.  If a manufacturer has a website that can be listed for complete product information, please confirm that submitting a price list and referencing the product information website will be sufficent to meet the submission requirements for this section.  </t>
  </si>
  <si>
    <t>1 of 14</t>
  </si>
  <si>
    <t>Duties of Contractor</t>
  </si>
  <si>
    <t>This section references Attachments A &amp; B will be attached in the final contract.  Please confirm what the State intends to attach as "Attachments A &amp; B".  If they are not documents included in the RFP, please provide these Attachments.</t>
  </si>
  <si>
    <t>Insurance</t>
  </si>
  <si>
    <t xml:space="preserve">Please confirm the insurance requirements detailed here are not applicable to an infant formula rebate contract in which the contractor is paying the state.
If not confirmed, please detail why the State would require this. </t>
  </si>
  <si>
    <t>Please allow termination rights for contractors with a one (1) year notification.  If not allowed, please describe all the reasons why the State is allowed to terminate the contract, but the contractor is not afforded the same rights</t>
  </si>
  <si>
    <t>1.0 &amp; 2.0</t>
  </si>
  <si>
    <t>1 and 2 of 4</t>
  </si>
  <si>
    <t xml:space="preserve">Please review the Sections cited in this form, and revise them to align with the appropriate sections referenced in the RFP document. </t>
  </si>
  <si>
    <t>2 of 4</t>
  </si>
  <si>
    <t>Claim Clarification</t>
  </si>
  <si>
    <t xml:space="preserve">There is no Section 2.7 in the RFP.  Please remove this from Attachment F for a manufacturer to respond to.  </t>
  </si>
  <si>
    <t>3 of 4</t>
  </si>
  <si>
    <t>Subcontractors</t>
  </si>
  <si>
    <t>Please confirm that if no subcontractors are going to be used for this contract that this section can be left blank. If not confirmed, please describe what should be entered.</t>
  </si>
  <si>
    <t>No Section</t>
  </si>
  <si>
    <t>1 of 1</t>
  </si>
  <si>
    <t>Average number of infants</t>
  </si>
  <si>
    <t>Please indicate which months are being used for the monthly averages of fully formula fed and partially breastfed infants.</t>
  </si>
  <si>
    <t>No Page #</t>
  </si>
  <si>
    <t>General Question</t>
  </si>
  <si>
    <t>What are the top five (5) WIC retailers measured by the percentage of WIC food volume (i.e., redeemed food instruments).</t>
  </si>
  <si>
    <t>A. Does the State conduct retailer infant formula inventory audits, other than compliance buys, to identify potential discrepancies between a store’s purchasing records and their WIC transactions processed at the retailer’s location and submitted for reimbursement specific to infant formula?
B. If the State does not conduct retailer infant formula inventory audits, please explain all the reasons why these are not done.
C. If a discrepancy is found, what steps are taken to determine if reimbursement of rebate payment to the infant formula manufacturer is required?</t>
  </si>
  <si>
    <t>A. Monthly data files are necessary in order for the Contractor to validate invoices with accuracy and integrity.  Please confirm that the details of all EBT transactions for which rebates are being invoiced through the monthly invoice process are provided each month through an electronic data file including EBT transaction number, pseudo participant ID (nothing that would disclose confidential participant information) , product description, number of cans redeemed, redemption dollar amount, first date to use, redemption date, infant age range at first date to use or infant date of birth, and feeding method (e.g. Fully Formula Fed, Partially Breastfed). 
B. If no unique identifier per participant (e.g. pseudo Participant ID) is provided and multiple EBT transactions are allowed for one month’s worth of benefits, please detail how the Contractor would be able to sum up the total number of infant formula cans redeemed by a single participant for the month to ensure that total cans issued did not exceed the federally regulated monthly maximums. 
C. If no unique EBT transaction number is provided, please detail how the Contractor would be able to verify that issuance units being billed in the current month were not billed in a previous month.</t>
  </si>
  <si>
    <t xml:space="preserve">A.	Please indicate what percentage of infants that are enrolled in the WIC program were enrolled with incomes higher than 185% of the Federal poverty level. 
B.	Please indicate what percentage of infants that are enrolled in the WIC program were enrolled via adjunctive eligibility (i.e., they demonstrated active participation in SNAP, TANF, Medicaid or CHIP).   </t>
  </si>
  <si>
    <t>Please confirm all bidders will be notified of the award via email. If not confirmed, please advise how all bidders will be notified of the award</t>
  </si>
  <si>
    <t>Please provide a checklist of documents that are required for the hard copy bid submission as well as the flash drive submission. If not provided, would the State consider providing a complete checklist of documents and information that must be submitted for a responsive bid?</t>
  </si>
  <si>
    <t>A. Please describe how the State issues infant formula benefits.  Does the State issue benefits on a calendar month benefit (1st to last day of month) issuance schedule OR a rolling 30 days based on when the participant comes in for benefits).  
B. If a calendar benefit period will be used and benefits are prorated during the participant’s initial benefit period, please explain how the initial proration affects the total number of cans to be rebated for the participant for the length of time the participant is receiving infant formula benefits.  For example, if a participant receives a prorated amount during the first benefit period (i.e. 5 cans powder - 90 oz reconstituted) will that participant then receive full monthly allotments for the next 12 calendar months?</t>
  </si>
  <si>
    <t>State Response</t>
  </si>
  <si>
    <t>Yes same documents on the flash drive.</t>
  </si>
  <si>
    <t>Att B. Sample Contract is not required to be submitted with the bid.</t>
  </si>
  <si>
    <t>Please see question # 16</t>
  </si>
  <si>
    <t>Per contract term 35. Order of Precedence, the contract comes before the Negotiated Bid documents inclusive of Q&amp;A responses.</t>
  </si>
  <si>
    <t xml:space="preserve">There are no amendments published for this negotiated bid.  Addendums do not require signature nor submission.  The Addendum content is intended to be informative and used by the Respondents to propose a responsive proposal. </t>
  </si>
  <si>
    <t xml:space="preserve">2.2.2 Signature of Authorized Representative: A person authorized to commit.
Per Negotiated Bid, 2.2., the Executive Summary is to be attached to the Submission Form by the response due date and Eastern time.  Per 2.2.2, Signature of Authorized Representative are provided including that this is to be indicated within the Executive Summary. </t>
  </si>
  <si>
    <t>The Indiana Economic Impact form, Attachment C will remain as part of this negotiated bid.  As stated on the form, Respondents must complete this form when desiring to do business with the state agencies.  This form will not have a baring on the award.</t>
  </si>
  <si>
    <t>Confirmed, this may be left blank if no Subcontractors are being used for this contract.</t>
  </si>
  <si>
    <t xml:space="preserve">
Per 2.2.4, the Respondents' Secretary of State status is to be indicated within the Executive Summary.   Per Negotiated Bid, 2.2., the Executive Summary is to be attached to the Submission Form by the response due date and Eastern time.  </t>
  </si>
  <si>
    <t>All Respondents will be notified via email of award and per section 1.7 The awarded proposal will be posted on IDOA's award recommendations website.</t>
  </si>
  <si>
    <t>Special Formula</t>
  </si>
  <si>
    <t>Standart Non-Rebate Formula</t>
  </si>
  <si>
    <t>Contract Formula</t>
  </si>
  <si>
    <t>Formula Type</t>
  </si>
  <si>
    <t>Monthly Total</t>
  </si>
  <si>
    <t>Fully Formula Breastfed</t>
  </si>
  <si>
    <t>Partially Breastfed</t>
  </si>
  <si>
    <t>Fully Breastfed</t>
  </si>
  <si>
    <t>Monthly Average</t>
  </si>
  <si>
    <t>Mar</t>
  </si>
  <si>
    <t>Feb</t>
  </si>
  <si>
    <t>Jan</t>
  </si>
  <si>
    <t>Dec</t>
  </si>
  <si>
    <t>Nov</t>
  </si>
  <si>
    <t>Oct</t>
  </si>
  <si>
    <t>Infant Feeding Method</t>
  </si>
  <si>
    <t>IN WIC Participation, October, 2022 - March, 2023</t>
  </si>
  <si>
    <t>Women + Children</t>
  </si>
  <si>
    <t>Question 43</t>
  </si>
  <si>
    <t>79.3% (average from 11/2022 - 04/2023)</t>
  </si>
  <si>
    <t>a. Yes                                                                                                     b. Indiana WIC reviews prices for all categories monthly to set Not-to-Exceed levels.                                                                                        e. Yes                                                                                                         f. N/A                                                                                                                   g. None                                                                                                    h. Yes, Over 50% vendors are allowed, but Indiana WIC does not have any authorized.                                                                                           i. N/A                                                                                                  j. N/A                                                                                               k. N/A                                                                                               l. See tab Q5 Min Stock Req.</t>
  </si>
  <si>
    <t>Indiana WIC evaluates each waiver as it becomes available by USDA and determines the best course of action as it relates specifically to the benefit to Indiana WIC clients and the needs of the program.</t>
  </si>
  <si>
    <t>Indiana WIC does not have plans to change this policy in their policy or MIS at this time.</t>
  </si>
  <si>
    <t>Indiana WIC does not currently allow formula exceptions for religious eating patterns. No data is available. This would take effect with the new contract if the Contractor does not offer a qualifying product.</t>
  </si>
  <si>
    <t xml:space="preserve">If the winning Contractor does not offer a rice-thickened formula, Indiana WIC would authorize a non-contract rice-thickened formula for issuance to clients with medical documentation. </t>
  </si>
  <si>
    <t>1.26 Procurement Protest Policy</t>
  </si>
  <si>
    <t>2.4.1 Minimum Requirements</t>
  </si>
  <si>
    <t>2.4.2 Indiana Economic Impact</t>
  </si>
  <si>
    <t>35. Order of Precedence; Incorporation by Reference</t>
  </si>
  <si>
    <t>Mandatory Submissions and Requirements, Mutual Understanding and Submission</t>
  </si>
  <si>
    <t>The timeframe used for the number of infants listed in the bid sheet is May 1, 2022 through October 31, 2022. New data is from Oct 2022 through March 2023</t>
  </si>
  <si>
    <t>a. State allows above 50% vendors.                                               b. State does not have any above 50% vendors authorized at this time.</t>
  </si>
  <si>
    <r>
      <t xml:space="preserve">Indiana WIC uses the rounding up methodology per 7 CFR 246.10(h)(1)(ii) to determine the maximum number of containers that may be issued over the food package timeframe. Partially breastfed - </t>
    </r>
    <r>
      <rPr>
        <i/>
        <sz val="10"/>
        <rFont val="Calibri"/>
        <family val="2"/>
        <scheme val="minor"/>
      </rPr>
      <t>mostly</t>
    </r>
    <r>
      <rPr>
        <sz val="10"/>
        <rFont val="Calibri"/>
        <family val="2"/>
        <scheme val="minor"/>
      </rPr>
      <t xml:space="preserve"> infants are issued up to the Partially (mostly) breastfed (BF/FF) amounts and Partially breastfed - </t>
    </r>
    <r>
      <rPr>
        <i/>
        <sz val="10"/>
        <rFont val="Calibri"/>
        <family val="2"/>
        <scheme val="minor"/>
      </rPr>
      <t>some</t>
    </r>
    <r>
      <rPr>
        <sz val="10"/>
        <rFont val="Calibri"/>
        <family val="2"/>
        <scheme val="minor"/>
      </rPr>
      <t xml:space="preserve"> infants are issued up to the Fully formula fed (FF) amounts per 7 CFR 246.10(e)(9). </t>
    </r>
  </si>
  <si>
    <t xml:space="preserve">This data is not available. Most clients are issued benefits three months at a time. Staff may issue one or two months of benefits depending on future appointment needs of the client or household. </t>
  </si>
  <si>
    <t xml:space="preserve">Indiana WIC will determine action based on USDA guidance and waivers available. </t>
  </si>
  <si>
    <t>Data is not available.</t>
  </si>
  <si>
    <t xml:space="preserve">This section states "The Respondent will supply the infant formula and provide a rebate per container of any infant formula in its product line (excluding exempt infant formula) that the Indiana WIC Program chooses to issue." This language meets the federal requirement per 7 CFR 246.16a(c)(2)(i). </t>
  </si>
  <si>
    <t xml:space="preserve">a. If a client is issued three months of benefits in September, the benefits starting in September will be for the current manufacturer's contracted product and the benefits starting in October and November will be converted to the new manufacturer's product.                                                 b. The monthly benefit start date is based on the original certification date of the household.                                         c. Benefits issued prior to October 1st, with a benefit start date on or after October 1st, will be converted to the new contractor's formula. Benefits issued on or after October 1st will reflect the new contractor's formula. </t>
  </si>
  <si>
    <t>a. 43.7% (from October 2022-March 2023 issuance)                                                                               b. Indiana WIC is not currently issuing noncontract standard formula for religious reasons.                                                                                  C. 83 (from October 2022-March 2023)</t>
  </si>
  <si>
    <t xml:space="preserve">Confirmed. </t>
  </si>
  <si>
    <t>a. Confirmed.                                                                          b. Confirmed</t>
  </si>
  <si>
    <t xml:space="preserve">a. Indiana WIC will not issue quantites of infant formula in excess of monthly maximums except under applicable waivers or in the case that a client returns one type of contract formula to the clinic and is issued a different type of contract formula as a replacement.                                             b. the Contractor will not be required to pay rebates in excess of the federal monthly maximums except in the cases described under (a).  Indiana WIC does not currently have a policy or MIS calculation in place to remove the rebate of returned formula. Indiana WIC will negotiate with winning contractor methods of addressing returned formula.                                                              c. This is confirmed. </t>
  </si>
  <si>
    <t>See Q14 and resulting revisions. Contract will be extended by mutual written consent. Indiana WIC will negotiate further extension details with the winning contractor.</t>
  </si>
  <si>
    <t>a. State does not currently provide data files with full details of EBT transactions. This report would have to be developed to accommodate Contractor, if agreed to.                                                                                                     b. see response for part a. Indiana WIC does not track returned formula for rebate purposes.                                                                                  c. Rebate reports shows redemption based on the month of issuance.</t>
  </si>
  <si>
    <t>Please utilize Attachment D to supply complete product information and pricing.</t>
  </si>
  <si>
    <t>The timeframe used for this data is May 1, 2022 through October 31, 2022. Most current 6 months data is on tab Q2.</t>
  </si>
  <si>
    <t>a. Yes                                                                                                b. N/A                                                                                               c. Action will be determinded by federal regulations and USDA guidance.</t>
  </si>
  <si>
    <t>A. Paragraphs 45/46. Paragraph 15 states that termination options for default are available to the manufacturer if the State does not cure/correct the material breach within 60 days of written notice. Contracts will likely be rejected if the contract allows contractors (manufacturers) to terminate contracts for convenience (i.e. any reason), so there is no mutual termination for convenience option.                                                              B. Paragraphs 45/46. The State must provide 30 days’ notice to the manufacturer for terminating for default or convenience. The manufacturer must provide the State with notice and an opportunity to cure/correct any material breach. If the State does not correct/ cure the material breach within 60 days of the notice, the manufacturer may cancel and terminate the contract. See paragraph 15.</t>
  </si>
  <si>
    <r>
      <t xml:space="preserve">Paragraphs 24. The applicable sentence in the attachment states, “The Contractor agrees to indemnify, defend, and hold harmless the State, its agents, officials, and employees from all third-party claims and suits including court costs, attorney’s fees, and other expenses </t>
    </r>
    <r>
      <rPr>
        <b/>
        <sz val="10"/>
        <rFont val="Calibri"/>
        <family val="2"/>
        <scheme val="minor"/>
      </rPr>
      <t>caused by any act or omission of the Contractor and/or its subcontractors, if any, in the performance of this Contract</t>
    </r>
    <r>
      <rPr>
        <sz val="10"/>
        <rFont val="Calibri"/>
        <family val="2"/>
        <scheme val="minor"/>
      </rPr>
      <t>. The State will not provide indemnification to the Contractor.” This clause clarifies that the Contractor is responsible to the extent claims are caused by any act or omission of the Contractor/subcontractor in the performance of the contract. Including the term “only” is not necessary in this context.</t>
    </r>
  </si>
  <si>
    <t>Section 2.4.1.3. We are unable to revise this section to only require a written certification since federal law requires IDOH to provide FNS with a list of infant formula wholesalers and distributors in our state plan. 7 CFR 246.4(a)(14)(xviii). Additionally, IDOH must provide a list to all authorized WIC retail vendors of the names and addresses of infant formula wholesalers, distributors, and retailers licensed in Indiana. 7 CFR 246.12(g)(10).</t>
  </si>
  <si>
    <t xml:space="preserve"> Section 2.3.6. IDOH is open to possible exceptions to the 60-day time limit, but these are very fact specific situations which would need to be discussed at the time of any alleged fraudulent or illegal occurrence.</t>
  </si>
  <si>
    <t>Section 2.3.6. IDOH is open to possible exceptions to the 60-day time limit, but these are very fact specific situations which would need to be discussed at the time of any alleged fraudulent or illegal occurrence.</t>
  </si>
  <si>
    <t xml:space="preserve">A. Monthly benefit start dates are based on the initial certification date of the household. Example: a household initially certified on May 12th will have a benefit start date on the 12th of every month.                                                                       B. A calendar benefit period is not used. Benefits will not be prorated. </t>
  </si>
  <si>
    <t>More recent data from the past 6 months is included on tab Q2 on this spreadsheet. Differences in totals between the partially breastfed and fully formula fed categories and the sum of infants in the formula type section are due to the number of fully formula fed and partially breastfed infants that are not receiving formula through WIC, including infants receiving formula through Medicaid. In addition, infants that have a food package change in the middle of the month, and are reissued formula after redeeming some of the previously issued formula, will be counted for both formulas in the formula type section. March totals appear different than previous months due to the number of food packages changes resulting from the Gerber Good Start SoothePro formula recall.</t>
  </si>
  <si>
    <t xml:space="preserve">1. Walmart  3781, 4545 Lafayette Rd. Indianapolis  2. Walmart 4231, 7502 Southtown Crossing Blvd. Fort Wayne                                                                                                                                                      3. Kroger 500, 5718 Crawfordsville Rd. Indianapolis                                                                            4. Walmart 1033, 1600 East Tipton, Seymour                          5. Walmart 3529, 10735 Pendleton Pike, Indianapolis </t>
  </si>
  <si>
    <t xml:space="preserve">This is a case-by-case determination based on the event circumstances with the objective being to manage the State's fulfillment needs. </t>
  </si>
  <si>
    <t>The options for the bid opening are Webex link, join by video system, join by phone or attend in person. Details can be found under section 1.9.</t>
  </si>
  <si>
    <t>Revised please see addendum 3.</t>
  </si>
  <si>
    <t>Please refer under Section 1.9 for details on location of bid opening.</t>
  </si>
  <si>
    <t>Confirmed please see addendum #3.</t>
  </si>
  <si>
    <t>IC4-13-1-1 has been revised please see addendum #3.</t>
  </si>
  <si>
    <t xml:space="preserve"> Per 7 CFR 246.16a(c)(9) the State agency may choose to approve for issuance some, none, or all of the winning bidder's other infant formula(s).</t>
  </si>
  <si>
    <t>Please see addendum #3.</t>
  </si>
  <si>
    <t xml:space="preserve"> Paragraphs 45/46. Paragraph 15 states that termination options for default are available to the manufacturer if the State does not cure/correct the material breach within 60 days of written notice. Contracts will likely be rejected if the contract allows contractors (manufacturers) to terminate contracts for convenience (i.e. any reason), so there is no mutual termination for convenience option.</t>
  </si>
  <si>
    <t xml:space="preserve">Att F Attestation Form has been revised please see addendum #3.
</t>
  </si>
  <si>
    <t xml:space="preserve">Please see section 3.2 Evaluation Criteria - Step 1 
</t>
  </si>
  <si>
    <t>Attachment E</t>
  </si>
  <si>
    <t>See revised data at Attachment E, tab Q2 and Bid Document r3, 1.4 Summary Scope of Work.</t>
  </si>
  <si>
    <t>Per Negotiated Bid, 2.3 Bid Cost, 2.3.2, Contract formulas may be issued to children and women on Food Package III. Contract formulas redeemed by children and women are not currently removed from the rebate. See tab Q6.</t>
  </si>
  <si>
    <t>Per Negotiated Bid section 1.22, the award is to be announced between June 19-23, 2023. Per Section 1.12 of Negotiated Bid, the initial term of the contract is to be executed on or before October 1, 2023.</t>
  </si>
  <si>
    <t>A. Protest Policy is described in Negotiated Bid,  Section 1.26 Procurement Protest Policy. 
B. There will be no notifications sent in the event of a protest. 
C. Per Negotiated Bid, 1.7 Due Date for Bid Responses, award documents are posted after award. Per Negotiated Bid, 1.13 Confidential Information explains Public Records Act. Non-awarded responses are eligible for public inforamtion requests after the award is posted.
D. There will be no notifications sent in the event of a protest. 
E. Same question as "C".</t>
  </si>
  <si>
    <t xml:space="preserve">
The attachments requested within 2.4.1 are to be submitted in Part 2 and included in hard copy responses.  These items are not necessary to be included with Att F. Attestation Form submission.</t>
  </si>
  <si>
    <t>"Any bids not meeting the Mandatory Requirements in "Step 1" of Negotiated Bid, 3.1. Bid Response Evaluation Procedure, will be disqualified.</t>
  </si>
  <si>
    <t>There are no documents within Attachment B, Professional Services Contract template, to be completed and returned with the bid proposal.</t>
  </si>
  <si>
    <t xml:space="preserve">a. Yes                                                                                                        b. Yes, Indiana WIC will negotiate with winning contractor methods of addressing fraudulent formula purchases.                                                                                               c. Yes                                                                                               d. Yes                                                                                               e. One                                                                                               f. Disputes must be identified and corrected within 60 days after the end of the federal fiscal year (Sept. 30th). This allows Indiana WIC to accurately complete federal reporting requirements.                                                                     g. The State reviews monthly reports to review vendor activity. If vendor is assigned a FNS fraud indicator, further actions in the form of compliance buys or inventory audits are enacted. </t>
  </si>
  <si>
    <t>Per contract term 35. Order of Preference, Negotiated Bid documents are incorporated into the contract by reference. This is inclusive of answers to questions and sourcing event addendums.  Updates to the sample contract are taken into consideration and may be incorporated if mutually agreeable between the contracted agency and contracted supplier.</t>
  </si>
  <si>
    <t>See tab Q2 for revised participation.</t>
  </si>
  <si>
    <t>A. Per 1.7 Due Date for Bid Responses, The Executive Summary and Attestation Form are to be attached to Submission Form; submitted online. 
B. The Submission Form is not needed in hardcopy form.  The Executive Summary, Attestation form, flash drive content (including requested attachments), should be in hard copy response and on flash drive. 
C. The Submission Form is not necessary in hard copy or flash drive.</t>
  </si>
  <si>
    <t>Negotiation Bid 1.7 Due Date for Bid Responses has been revised. "•	Due to the unique nature of public openings, two options for submission are available.  Respondents may have the flash drives and hardcopies delivered through a service provider.  It is recommended that these arrive at the Government Center - South by June 5, 2023 for mail distribution to have the response available at the above address for the public opening.  Respondents may also deliver by hand, in person before 3 pm EST on June 6, 2023.  Deliveries after 3 pm on June 6, 2023 will not be accepted, opened or read.  Attending the in person opening or the virtual opening is not a condition of being awarded.  The award will be made without representation attending either public opening opportunity."</t>
  </si>
  <si>
    <r>
      <t xml:space="preserve">The name of respondent and the applicable </t>
    </r>
    <r>
      <rPr>
        <sz val="10"/>
        <color theme="1"/>
        <rFont val="Calibri"/>
        <family val="2"/>
        <scheme val="minor"/>
      </rPr>
      <t>total monthly price</t>
    </r>
    <r>
      <rPr>
        <sz val="10"/>
        <rFont val="Calibri"/>
        <family val="2"/>
        <scheme val="minor"/>
      </rPr>
      <t xml:space="preserve"> that is submitted by each respondent via Attachment D (Bid Sheet Template) will be read aloud at the bid opening. </t>
    </r>
  </si>
  <si>
    <t>Negotiated Bid 1.10 Proposal Clarifications and Discussions has been revised to remove references to potential cost changes after the bid opening.</t>
  </si>
  <si>
    <t>Per Section 2.2 Executive Summary - The executive summary must address the following topics except those specifically identified as "optional".  These items are not mandatory requirements and will not have a baring on the award. However, if this is information is available, Respondents are encouraged to include it.  If it isn't available, the Respondent is encouraged to address this in the Executive Summary along with an explanation of how and when it will be provided.</t>
  </si>
  <si>
    <t>The Negotiated Bid and associated content from the sourcing event such as answers within Attachment E, Questions and Answers template will be incorporated into the contract by reference. See Attachment B, 2021 Professional Services Contract Template term 35. Order of Precedence; Incorporation by Reference for sample language.</t>
  </si>
  <si>
    <t xml:space="preserve">Whether a certain situation is covered by the language in our contract is fact specific.  Accordingly, a pandemic could be covered by this if the facts supported it, but it is hard to say for certain without all of the facts of a situation.  </t>
  </si>
  <si>
    <t xml:space="preserve">This is a case-by-case determination based on the competitiveness of cost proposals under evaluation and key considerations of all factors the totality of which are deemed to be in the State’s best interests. </t>
  </si>
  <si>
    <t>Please add to Att F Attestation Form section 6.0 Respondent Alternative Contract Terms/Clauses per Negotiated Bid Section 2.2.6.</t>
  </si>
  <si>
    <t>Attachment G - revised Nov22-Apr23</t>
  </si>
  <si>
    <t xml:space="preserve">Insurance adjustments will need to be addressed by multiple agencies post award and during contract negotiation.  The Respondent may provide Alternative insurance terms to be taken into consideration within Attachment F, Attestation Form, 6.0 Respondent Alternative Contract Terms/Clauses per Negotiated Bid 2.2.6. </t>
  </si>
  <si>
    <t>These documents will be established as a result of the awarded proposal and mutually agreed upon between the contracting agency and contracted supplier during negotiation.</t>
  </si>
  <si>
    <t>Per Section 1.4 Bid states "Contractor will pay a rebate that yields the same net price per ounce for the substitue formula it issues, provided that the new infant formula meets the United States Food and Drug Administration (FDA) guidelines (21 C.F.R §106.110)."</t>
  </si>
  <si>
    <t>Attachment G - revised Nov22-Apr23 shows 6 months of contract formula rebate invoices.</t>
  </si>
  <si>
    <t>Attachment G Rebate Reports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</si>
</sst>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b/>
      <sz val="10"/>
      <name val="Calibri"/>
      <family val="2"/>
      <scheme val="minor"/>
    </font>
    <font>
      <sz val="10"/>
      <name val="Calibri"/>
      <family val="2"/>
      <scheme val="minor"/>
    </font>
    <font>
      <b/>
      <sz val="10"/>
      <color rgb="FFFF0000"/>
      <name val="Calibri"/>
      <family val="2"/>
      <scheme val="minor"/>
    </font>
    <font>
      <sz val="8"/>
      <name val="Calibri"/>
      <family val="2"/>
      <scheme val="minor"/>
    </font>
    <font>
      <strike/>
      <sz val="8"/>
      <color rgb="FFFF0000"/>
      <name val="Calibri"/>
      <family val="2"/>
      <scheme val="minor"/>
    </font>
    <font>
      <i/>
      <sz val="8"/>
      <name val="Calibri"/>
      <family val="2"/>
      <scheme val="minor"/>
    </font>
    <font>
      <strike/>
      <sz val="8"/>
      <name val="Calibri"/>
      <family val="2"/>
      <scheme val="minor"/>
    </font>
    <font>
      <sz val="10"/>
      <name val="Arial"/>
      <family val="2"/>
    </font>
    <font>
      <b/>
      <sz val="11"/>
      <color theme="1"/>
      <name val="Calibri"/>
      <family val="2"/>
      <scheme val="minor"/>
    </font>
    <font>
      <b/>
      <sz val="14"/>
      <color theme="1"/>
      <name val="Calibri"/>
      <family val="2"/>
      <scheme val="minor"/>
    </font>
    <font>
      <i/>
      <sz val="10"/>
      <name val="Calibri"/>
      <family val="2"/>
      <scheme val="minor"/>
    </font>
    <font>
      <sz val="10"/>
      <color theme="1"/>
      <name val="Calibri"/>
      <family val="2"/>
      <scheme val="minor"/>
    </font>
    <font>
      <sz val="9"/>
      <name val="Segoe UI"/>
      <family val="2"/>
    </font>
  </fonts>
  <fills count="8">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92D050"/>
        <bgColor indexed="64"/>
      </patternFill>
    </fill>
    <fill>
      <patternFill patternType="solid">
        <fgColor theme="5"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8" fillId="0" borderId="0"/>
  </cellStyleXfs>
  <cellXfs count="43">
    <xf numFmtId="0" fontId="0" fillId="0" borderId="0" xfId="0"/>
    <xf numFmtId="0" fontId="2" fillId="0" borderId="0" xfId="0" applyFont="1"/>
    <xf numFmtId="0" fontId="1" fillId="2" borderId="1" xfId="0" applyFont="1" applyFill="1" applyBorder="1" applyAlignment="1">
      <alignment horizontal="center" wrapText="1"/>
    </xf>
    <xf numFmtId="0" fontId="4" fillId="4" borderId="1" xfId="0" applyFont="1" applyFill="1" applyBorder="1" applyAlignment="1">
      <alignment horizontal="center" vertical="top" wrapText="1"/>
    </xf>
    <xf numFmtId="0" fontId="4" fillId="3" borderId="1" xfId="0" applyFont="1" applyFill="1" applyBorder="1" applyAlignment="1">
      <alignment horizontal="left" vertical="top" wrapText="1"/>
    </xf>
    <xf numFmtId="0" fontId="4" fillId="3" borderId="1" xfId="0" applyFont="1" applyFill="1" applyBorder="1" applyAlignment="1">
      <alignment horizontal="left" vertical="center" wrapText="1"/>
    </xf>
    <xf numFmtId="0" fontId="4" fillId="3" borderId="1"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5" fillId="3" borderId="1" xfId="0" applyFont="1" applyFill="1" applyBorder="1" applyAlignment="1">
      <alignment horizontal="left" vertical="top" wrapText="1"/>
    </xf>
    <xf numFmtId="0" fontId="4" fillId="3" borderId="1" xfId="0" applyFont="1" applyFill="1" applyBorder="1" applyAlignment="1">
      <alignment horizontal="left" wrapText="1"/>
    </xf>
    <xf numFmtId="49" fontId="4" fillId="3" borderId="1" xfId="0" applyNumberFormat="1" applyFont="1" applyFill="1" applyBorder="1" applyAlignment="1">
      <alignment horizontal="left" vertical="top" wrapText="1"/>
    </xf>
    <xf numFmtId="16" fontId="4" fillId="3" borderId="1" xfId="0" applyNumberFormat="1" applyFont="1" applyFill="1" applyBorder="1" applyAlignment="1">
      <alignment horizontal="left" vertical="top" wrapText="1"/>
    </xf>
    <xf numFmtId="0" fontId="2" fillId="0" borderId="0" xfId="0" applyFont="1" applyAlignment="1">
      <alignment wrapText="1"/>
    </xf>
    <xf numFmtId="0" fontId="8" fillId="0" borderId="0" xfId="1"/>
    <xf numFmtId="3" fontId="8" fillId="0" borderId="1" xfId="1" applyNumberFormat="1" applyBorder="1" applyAlignment="1">
      <alignment horizontal="center"/>
    </xf>
    <xf numFmtId="0" fontId="8" fillId="0" borderId="1" xfId="1" applyBorder="1"/>
    <xf numFmtId="0" fontId="9" fillId="6" borderId="1" xfId="1" applyFont="1" applyFill="1" applyBorder="1"/>
    <xf numFmtId="0" fontId="9" fillId="0" borderId="1" xfId="1" applyFont="1" applyBorder="1" applyAlignment="1">
      <alignment horizontal="center"/>
    </xf>
    <xf numFmtId="0" fontId="9" fillId="7" borderId="1" xfId="1" applyFont="1" applyFill="1" applyBorder="1" applyAlignment="1">
      <alignment horizontal="center"/>
    </xf>
    <xf numFmtId="0" fontId="9" fillId="7" borderId="1" xfId="1" applyFont="1" applyFill="1" applyBorder="1"/>
    <xf numFmtId="10" fontId="2" fillId="0" borderId="0" xfId="0" applyNumberFormat="1" applyFont="1"/>
    <xf numFmtId="49" fontId="8" fillId="0" borderId="0" xfId="0" applyNumberFormat="1" applyFont="1" applyAlignment="1" applyProtection="1">
      <alignment horizontal="left" vertical="top" wrapText="1"/>
      <protection locked="0" hidden="1"/>
    </xf>
    <xf numFmtId="0" fontId="13" fillId="0" borderId="0" xfId="0" applyFont="1" applyAlignment="1">
      <alignment vertical="center" wrapText="1"/>
    </xf>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3" fillId="0" borderId="0" xfId="0" applyFont="1" applyAlignment="1">
      <alignment horizontal="center" wrapText="1"/>
    </xf>
    <xf numFmtId="0" fontId="1" fillId="0" borderId="2" xfId="0" applyFont="1" applyBorder="1" applyAlignment="1">
      <alignment horizontal="left"/>
    </xf>
    <xf numFmtId="0" fontId="10" fillId="0" borderId="1" xfId="1" applyFont="1" applyBorder="1" applyAlignment="1">
      <alignment horizontal="center"/>
    </xf>
    <xf numFmtId="0" fontId="9" fillId="5" borderId="5" xfId="1" applyFont="1" applyFill="1" applyBorder="1" applyAlignment="1">
      <alignment horizontal="center"/>
    </xf>
    <xf numFmtId="0" fontId="9" fillId="5" borderId="4" xfId="1" applyFont="1" applyFill="1" applyBorder="1" applyAlignment="1">
      <alignment horizontal="center"/>
    </xf>
    <xf numFmtId="0" fontId="9" fillId="5" borderId="3" xfId="1" applyFont="1" applyFill="1" applyBorder="1" applyAlignment="1">
      <alignment horizontal="center"/>
    </xf>
    <xf numFmtId="0" fontId="2" fillId="0" borderId="0" xfId="0" applyFont="1" applyAlignment="1">
      <alignment vertical="center"/>
    </xf>
    <xf numFmtId="0" fontId="1" fillId="4"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2" fillId="0" borderId="1" xfId="0" applyFont="1" applyBorder="1" applyAlignment="1">
      <alignment vertical="center"/>
    </xf>
    <xf numFmtId="0" fontId="2" fillId="0" borderId="1" xfId="0" applyFont="1" applyFill="1" applyBorder="1" applyAlignment="1">
      <alignment vertical="center"/>
    </xf>
    <xf numFmtId="0" fontId="2" fillId="0" borderId="1" xfId="0" applyFont="1" applyBorder="1" applyAlignment="1">
      <alignment horizontal="left" vertical="center" wrapText="1"/>
    </xf>
    <xf numFmtId="0" fontId="2" fillId="0" borderId="1" xfId="0" applyFont="1" applyBorder="1" applyAlignment="1">
      <alignment vertical="top" wrapText="1"/>
    </xf>
    <xf numFmtId="0" fontId="2" fillId="0" borderId="0" xfId="0" applyFont="1" applyFill="1"/>
    <xf numFmtId="0" fontId="2" fillId="0" borderId="0" xfId="0" applyFont="1" applyFill="1" applyAlignment="1">
      <alignment wrapText="1"/>
    </xf>
  </cellXfs>
  <cellStyles count="2">
    <cellStyle name="Normal" xfId="0" builtinId="0"/>
    <cellStyle name="Normal 2" xfId="1" xr:uid="{AE108F24-8C87-46C3-9A49-47941B4F2575}"/>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180975</xdr:colOff>
      <xdr:row>0</xdr:row>
      <xdr:rowOff>76200</xdr:rowOff>
    </xdr:from>
    <xdr:to>
      <xdr:col>23</xdr:col>
      <xdr:colOff>558434</xdr:colOff>
      <xdr:row>9</xdr:row>
      <xdr:rowOff>114300</xdr:rowOff>
    </xdr:to>
    <xdr:pic>
      <xdr:nvPicPr>
        <xdr:cNvPr id="2" name="Picture 1">
          <a:extLst>
            <a:ext uri="{FF2B5EF4-FFF2-40B4-BE49-F238E27FC236}">
              <a16:creationId xmlns:a16="http://schemas.microsoft.com/office/drawing/2014/main" id="{5C14A951-3418-AE64-7BCC-F29C693FE9EE}"/>
            </a:ext>
          </a:extLst>
        </xdr:cNvPr>
        <xdr:cNvPicPr>
          <a:picLocks noChangeAspect="1"/>
        </xdr:cNvPicPr>
      </xdr:nvPicPr>
      <xdr:blipFill>
        <a:blip xmlns:r="http://schemas.openxmlformats.org/officeDocument/2006/relationships" r:embed="rId1"/>
        <a:stretch>
          <a:fillRect/>
        </a:stretch>
      </xdr:blipFill>
      <xdr:spPr>
        <a:xfrm>
          <a:off x="7496175" y="76200"/>
          <a:ext cx="7083059" cy="1495425"/>
        </a:xfrm>
        <a:prstGeom prst="rect">
          <a:avLst/>
        </a:prstGeom>
      </xdr:spPr>
    </xdr:pic>
    <xdr:clientData/>
  </xdr:twoCellAnchor>
  <xdr:twoCellAnchor editAs="oneCell">
    <xdr:from>
      <xdr:col>0</xdr:col>
      <xdr:colOff>323850</xdr:colOff>
      <xdr:row>0</xdr:row>
      <xdr:rowOff>142875</xdr:rowOff>
    </xdr:from>
    <xdr:to>
      <xdr:col>11</xdr:col>
      <xdr:colOff>418250</xdr:colOff>
      <xdr:row>36</xdr:row>
      <xdr:rowOff>161194</xdr:rowOff>
    </xdr:to>
    <xdr:pic>
      <xdr:nvPicPr>
        <xdr:cNvPr id="3" name="Picture 2">
          <a:extLst>
            <a:ext uri="{FF2B5EF4-FFF2-40B4-BE49-F238E27FC236}">
              <a16:creationId xmlns:a16="http://schemas.microsoft.com/office/drawing/2014/main" id="{7666DFC9-2E69-D141-53FE-525E92F0D19F}"/>
            </a:ext>
          </a:extLst>
        </xdr:cNvPr>
        <xdr:cNvPicPr>
          <a:picLocks noChangeAspect="1"/>
        </xdr:cNvPicPr>
      </xdr:nvPicPr>
      <xdr:blipFill>
        <a:blip xmlns:r="http://schemas.openxmlformats.org/officeDocument/2006/relationships" r:embed="rId2"/>
        <a:stretch>
          <a:fillRect/>
        </a:stretch>
      </xdr:blipFill>
      <xdr:spPr>
        <a:xfrm>
          <a:off x="323850" y="142875"/>
          <a:ext cx="6800000" cy="584761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21"/>
  <sheetViews>
    <sheetView showGridLines="0" tabSelected="1" topLeftCell="A95" zoomScaleNormal="100" workbookViewId="0">
      <selection activeCell="F115" sqref="F115"/>
    </sheetView>
  </sheetViews>
  <sheetFormatPr defaultColWidth="9.109375" defaultRowHeight="13.8" x14ac:dyDescent="0.3"/>
  <cols>
    <col min="1" max="1" width="3.6640625" style="1" bestFit="1" customWidth="1"/>
    <col min="2" max="2" width="23.33203125" style="1" customWidth="1"/>
    <col min="3" max="3" width="14.33203125" style="1" bestFit="1" customWidth="1"/>
    <col min="4" max="4" width="7.33203125" style="1" customWidth="1"/>
    <col min="5" max="5" width="40.6640625" style="1" customWidth="1"/>
    <col min="6" max="6" width="68.44140625" style="1" customWidth="1"/>
    <col min="7" max="7" width="43.21875" style="33" customWidth="1"/>
    <col min="8" max="8" width="39" style="1" customWidth="1"/>
    <col min="9" max="16384" width="9.109375" style="1"/>
  </cols>
  <sheetData>
    <row r="2" spans="1:8" x14ac:dyDescent="0.3">
      <c r="A2" s="26" t="s">
        <v>310</v>
      </c>
      <c r="B2" s="26"/>
      <c r="C2" s="26"/>
      <c r="D2" s="26"/>
      <c r="E2" s="26"/>
      <c r="F2" s="26"/>
    </row>
    <row r="3" spans="1:8" x14ac:dyDescent="0.3">
      <c r="A3" s="23" t="s">
        <v>0</v>
      </c>
      <c r="B3" s="23"/>
      <c r="C3" s="23"/>
      <c r="D3" s="23"/>
      <c r="E3" s="23"/>
      <c r="F3" s="23"/>
    </row>
    <row r="4" spans="1:8" x14ac:dyDescent="0.3">
      <c r="A4" s="27" t="s">
        <v>19</v>
      </c>
      <c r="B4" s="27"/>
      <c r="C4" s="27"/>
      <c r="D4" s="27"/>
      <c r="E4" s="27"/>
      <c r="F4" s="27"/>
    </row>
    <row r="5" spans="1:8" x14ac:dyDescent="0.3">
      <c r="A5" s="24" t="s">
        <v>15</v>
      </c>
      <c r="B5" s="25"/>
      <c r="C5" s="25"/>
      <c r="D5" s="25"/>
      <c r="E5" s="25"/>
      <c r="F5" s="25"/>
    </row>
    <row r="6" spans="1:8" x14ac:dyDescent="0.3">
      <c r="D6" s="28" t="s">
        <v>18</v>
      </c>
      <c r="E6" s="28"/>
      <c r="F6" s="28"/>
    </row>
    <row r="7" spans="1:8" ht="27.6" x14ac:dyDescent="0.3">
      <c r="A7" s="2" t="s">
        <v>1</v>
      </c>
      <c r="B7" s="2" t="s">
        <v>2</v>
      </c>
      <c r="C7" s="2" t="s">
        <v>3</v>
      </c>
      <c r="D7" s="2" t="s">
        <v>4</v>
      </c>
      <c r="E7" s="2" t="s">
        <v>5</v>
      </c>
      <c r="F7" s="2" t="s">
        <v>6</v>
      </c>
      <c r="G7" s="34" t="s">
        <v>233</v>
      </c>
    </row>
    <row r="8" spans="1:8" ht="35.4" customHeight="1" x14ac:dyDescent="0.3">
      <c r="A8" s="3">
        <v>1</v>
      </c>
      <c r="B8" s="4" t="s">
        <v>16</v>
      </c>
      <c r="C8" s="4" t="s">
        <v>20</v>
      </c>
      <c r="D8" s="6" t="s">
        <v>21</v>
      </c>
      <c r="E8" s="4" t="s">
        <v>22</v>
      </c>
      <c r="F8" s="4" t="s">
        <v>23</v>
      </c>
      <c r="G8" s="35" t="s">
        <v>334</v>
      </c>
    </row>
    <row r="9" spans="1:8" ht="28.95" customHeight="1" x14ac:dyDescent="0.3">
      <c r="A9" s="3">
        <v>2</v>
      </c>
      <c r="B9" s="4" t="s">
        <v>16</v>
      </c>
      <c r="C9" s="4" t="s">
        <v>20</v>
      </c>
      <c r="D9" s="6" t="s">
        <v>21</v>
      </c>
      <c r="E9" s="4" t="s">
        <v>22</v>
      </c>
      <c r="F9" s="5" t="s">
        <v>24</v>
      </c>
      <c r="G9" s="36" t="s">
        <v>311</v>
      </c>
    </row>
    <row r="10" spans="1:8" ht="216" customHeight="1" x14ac:dyDescent="0.3">
      <c r="A10" s="3">
        <v>3</v>
      </c>
      <c r="B10" s="4" t="s">
        <v>16</v>
      </c>
      <c r="C10" s="4" t="s">
        <v>20</v>
      </c>
      <c r="D10" s="6" t="s">
        <v>21</v>
      </c>
      <c r="E10" s="4" t="s">
        <v>22</v>
      </c>
      <c r="F10" s="5" t="s">
        <v>25</v>
      </c>
      <c r="G10" s="35" t="s">
        <v>297</v>
      </c>
      <c r="H10" s="20"/>
    </row>
    <row r="11" spans="1:8" ht="20.399999999999999" x14ac:dyDescent="0.3">
      <c r="A11" s="3">
        <v>4</v>
      </c>
      <c r="B11" s="4" t="s">
        <v>16</v>
      </c>
      <c r="C11" s="5" t="s">
        <v>20</v>
      </c>
      <c r="D11" s="7" t="s">
        <v>26</v>
      </c>
      <c r="E11" s="5" t="s">
        <v>27</v>
      </c>
      <c r="F11" s="5" t="s">
        <v>28</v>
      </c>
      <c r="G11" s="37" t="s">
        <v>263</v>
      </c>
    </row>
    <row r="12" spans="1:8" ht="163.19999999999999" x14ac:dyDescent="0.3">
      <c r="A12" s="3">
        <v>5</v>
      </c>
      <c r="B12" s="4" t="s">
        <v>16</v>
      </c>
      <c r="C12" s="5" t="s">
        <v>20</v>
      </c>
      <c r="D12" s="7" t="s">
        <v>26</v>
      </c>
      <c r="E12" s="5" t="s">
        <v>29</v>
      </c>
      <c r="F12" s="4" t="s">
        <v>30</v>
      </c>
      <c r="G12" s="40" t="s">
        <v>264</v>
      </c>
    </row>
    <row r="13" spans="1:8" ht="61.2" customHeight="1" x14ac:dyDescent="0.3">
      <c r="A13" s="3">
        <v>6</v>
      </c>
      <c r="B13" s="4" t="s">
        <v>16</v>
      </c>
      <c r="C13" s="5" t="s">
        <v>20</v>
      </c>
      <c r="D13" s="7" t="s">
        <v>31</v>
      </c>
      <c r="E13" s="5" t="s">
        <v>27</v>
      </c>
      <c r="F13" s="4" t="s">
        <v>32</v>
      </c>
      <c r="G13" s="36" t="s">
        <v>312</v>
      </c>
    </row>
    <row r="14" spans="1:8" ht="69" x14ac:dyDescent="0.3">
      <c r="A14" s="3">
        <v>7</v>
      </c>
      <c r="B14" s="4" t="s">
        <v>16</v>
      </c>
      <c r="C14" s="5" t="s">
        <v>20</v>
      </c>
      <c r="D14" s="7" t="s">
        <v>31</v>
      </c>
      <c r="E14" s="5" t="s">
        <v>27</v>
      </c>
      <c r="F14" s="4" t="s">
        <v>33</v>
      </c>
      <c r="G14" s="35" t="s">
        <v>265</v>
      </c>
    </row>
    <row r="15" spans="1:8" ht="27.6" x14ac:dyDescent="0.3">
      <c r="A15" s="3">
        <v>8</v>
      </c>
      <c r="B15" s="4" t="s">
        <v>16</v>
      </c>
      <c r="C15" s="5" t="s">
        <v>20</v>
      </c>
      <c r="D15" s="7" t="s">
        <v>31</v>
      </c>
      <c r="E15" s="5" t="s">
        <v>34</v>
      </c>
      <c r="F15" s="4" t="s">
        <v>35</v>
      </c>
      <c r="G15" s="35" t="s">
        <v>266</v>
      </c>
    </row>
    <row r="16" spans="1:8" ht="61.2" customHeight="1" x14ac:dyDescent="0.3">
      <c r="A16" s="3">
        <v>9</v>
      </c>
      <c r="B16" s="4" t="s">
        <v>16</v>
      </c>
      <c r="C16" s="4" t="s">
        <v>20</v>
      </c>
      <c r="D16" s="6" t="s">
        <v>31</v>
      </c>
      <c r="E16" s="4" t="s">
        <v>27</v>
      </c>
      <c r="F16" s="4" t="s">
        <v>36</v>
      </c>
      <c r="G16" s="35" t="s">
        <v>267</v>
      </c>
    </row>
    <row r="17" spans="1:8" ht="68.400000000000006" customHeight="1" x14ac:dyDescent="0.3">
      <c r="A17" s="3">
        <v>10</v>
      </c>
      <c r="B17" s="4" t="s">
        <v>16</v>
      </c>
      <c r="C17" s="4" t="s">
        <v>20</v>
      </c>
      <c r="D17" s="6" t="s">
        <v>31</v>
      </c>
      <c r="E17" s="4" t="s">
        <v>27</v>
      </c>
      <c r="F17" s="4" t="s">
        <v>37</v>
      </c>
      <c r="G17" s="35" t="s">
        <v>268</v>
      </c>
    </row>
    <row r="18" spans="1:8" ht="103.2" customHeight="1" x14ac:dyDescent="0.3">
      <c r="A18" s="3">
        <v>11</v>
      </c>
      <c r="B18" s="4" t="s">
        <v>16</v>
      </c>
      <c r="C18" s="5" t="s">
        <v>38</v>
      </c>
      <c r="D18" s="7" t="s">
        <v>39</v>
      </c>
      <c r="E18" s="5" t="s">
        <v>40</v>
      </c>
      <c r="F18" s="4" t="s">
        <v>41</v>
      </c>
      <c r="G18" s="36" t="s">
        <v>326</v>
      </c>
    </row>
    <row r="19" spans="1:8" ht="57" customHeight="1" x14ac:dyDescent="0.3">
      <c r="A19" s="3">
        <v>12</v>
      </c>
      <c r="B19" s="4" t="s">
        <v>16</v>
      </c>
      <c r="C19" s="5" t="s">
        <v>42</v>
      </c>
      <c r="D19" s="7" t="s">
        <v>43</v>
      </c>
      <c r="E19" s="5" t="s">
        <v>44</v>
      </c>
      <c r="F19" s="4" t="s">
        <v>45</v>
      </c>
      <c r="G19" s="35" t="s">
        <v>328</v>
      </c>
    </row>
    <row r="20" spans="1:8" ht="66.599999999999994" customHeight="1" x14ac:dyDescent="0.3">
      <c r="A20" s="3">
        <v>13</v>
      </c>
      <c r="B20" s="4" t="s">
        <v>16</v>
      </c>
      <c r="C20" s="5" t="s">
        <v>42</v>
      </c>
      <c r="D20" s="7" t="s">
        <v>43</v>
      </c>
      <c r="E20" s="5" t="s">
        <v>46</v>
      </c>
      <c r="F20" s="4" t="s">
        <v>47</v>
      </c>
      <c r="G20" s="36" t="s">
        <v>323</v>
      </c>
    </row>
    <row r="21" spans="1:8" ht="20.399999999999999" x14ac:dyDescent="0.3">
      <c r="A21" s="3">
        <v>14</v>
      </c>
      <c r="B21" s="4" t="s">
        <v>16</v>
      </c>
      <c r="C21" s="5" t="s">
        <v>48</v>
      </c>
      <c r="D21" s="7" t="s">
        <v>49</v>
      </c>
      <c r="E21" s="5" t="s">
        <v>50</v>
      </c>
      <c r="F21" s="5" t="s">
        <v>51</v>
      </c>
      <c r="G21" s="35" t="s">
        <v>303</v>
      </c>
    </row>
    <row r="22" spans="1:8" ht="76.8" customHeight="1" x14ac:dyDescent="0.3">
      <c r="A22" s="3">
        <v>15</v>
      </c>
      <c r="B22" s="4" t="s">
        <v>16</v>
      </c>
      <c r="C22" s="5" t="s">
        <v>52</v>
      </c>
      <c r="D22" s="7" t="s">
        <v>53</v>
      </c>
      <c r="E22" s="5" t="s">
        <v>54</v>
      </c>
      <c r="F22" s="4" t="s">
        <v>55</v>
      </c>
      <c r="G22" s="36" t="s">
        <v>313</v>
      </c>
    </row>
    <row r="23" spans="1:8" ht="189.6" customHeight="1" x14ac:dyDescent="0.3">
      <c r="A23" s="3">
        <v>16</v>
      </c>
      <c r="B23" s="4" t="s">
        <v>16</v>
      </c>
      <c r="C23" s="5" t="s">
        <v>269</v>
      </c>
      <c r="D23" s="7" t="s">
        <v>56</v>
      </c>
      <c r="E23" s="5" t="s">
        <v>57</v>
      </c>
      <c r="F23" s="4" t="s">
        <v>58</v>
      </c>
      <c r="G23" s="36" t="s">
        <v>314</v>
      </c>
    </row>
    <row r="24" spans="1:8" ht="174.6" customHeight="1" x14ac:dyDescent="0.3">
      <c r="A24" s="3">
        <v>17</v>
      </c>
      <c r="B24" s="4" t="s">
        <v>16</v>
      </c>
      <c r="C24" s="5" t="s">
        <v>59</v>
      </c>
      <c r="D24" s="7" t="s">
        <v>60</v>
      </c>
      <c r="E24" s="5" t="s">
        <v>61</v>
      </c>
      <c r="F24" s="4" t="s">
        <v>62</v>
      </c>
      <c r="G24" s="36" t="s">
        <v>281</v>
      </c>
    </row>
    <row r="25" spans="1:8" ht="36" customHeight="1" x14ac:dyDescent="0.3">
      <c r="A25" s="3">
        <v>18</v>
      </c>
      <c r="B25" s="4" t="s">
        <v>16</v>
      </c>
      <c r="C25" s="5" t="s">
        <v>63</v>
      </c>
      <c r="D25" s="7" t="s">
        <v>64</v>
      </c>
      <c r="E25" s="5" t="s">
        <v>65</v>
      </c>
      <c r="F25" s="4" t="s">
        <v>66</v>
      </c>
      <c r="G25" s="38" t="s">
        <v>283</v>
      </c>
    </row>
    <row r="26" spans="1:8" ht="36" customHeight="1" x14ac:dyDescent="0.3">
      <c r="A26" s="3">
        <v>19</v>
      </c>
      <c r="B26" s="4" t="s">
        <v>16</v>
      </c>
      <c r="C26" s="5" t="s">
        <v>63</v>
      </c>
      <c r="D26" s="7" t="s">
        <v>64</v>
      </c>
      <c r="E26" s="5" t="s">
        <v>65</v>
      </c>
      <c r="F26" s="4" t="s">
        <v>67</v>
      </c>
      <c r="G26" s="37" t="s">
        <v>283</v>
      </c>
    </row>
    <row r="27" spans="1:8" ht="72" customHeight="1" x14ac:dyDescent="0.3">
      <c r="A27" s="3">
        <v>20</v>
      </c>
      <c r="B27" s="4" t="s">
        <v>16</v>
      </c>
      <c r="C27" s="5" t="s">
        <v>63</v>
      </c>
      <c r="D27" s="7" t="s">
        <v>64</v>
      </c>
      <c r="E27" s="5" t="s">
        <v>68</v>
      </c>
      <c r="F27" s="4" t="s">
        <v>69</v>
      </c>
      <c r="G27" s="35" t="s">
        <v>284</v>
      </c>
    </row>
    <row r="28" spans="1:8" ht="78.599999999999994" customHeight="1" x14ac:dyDescent="0.3">
      <c r="A28" s="3">
        <v>21</v>
      </c>
      <c r="B28" s="4" t="s">
        <v>16</v>
      </c>
      <c r="C28" s="5" t="s">
        <v>270</v>
      </c>
      <c r="D28" s="7" t="s">
        <v>70</v>
      </c>
      <c r="E28" s="5" t="s">
        <v>71</v>
      </c>
      <c r="F28" s="4" t="s">
        <v>72</v>
      </c>
      <c r="G28" s="35" t="s">
        <v>315</v>
      </c>
      <c r="H28" s="12"/>
    </row>
    <row r="29" spans="1:8" ht="68.400000000000006" customHeight="1" x14ac:dyDescent="0.3">
      <c r="A29" s="3">
        <v>22</v>
      </c>
      <c r="B29" s="4" t="s">
        <v>16</v>
      </c>
      <c r="C29" s="5" t="s">
        <v>271</v>
      </c>
      <c r="D29" s="7" t="s">
        <v>70</v>
      </c>
      <c r="E29" s="5" t="s">
        <v>73</v>
      </c>
      <c r="F29" s="5" t="s">
        <v>74</v>
      </c>
      <c r="G29" s="35" t="s">
        <v>240</v>
      </c>
    </row>
    <row r="30" spans="1:8" ht="44.4" customHeight="1" x14ac:dyDescent="0.3">
      <c r="A30" s="3">
        <v>23</v>
      </c>
      <c r="B30" s="4" t="s">
        <v>16</v>
      </c>
      <c r="C30" s="5" t="s">
        <v>75</v>
      </c>
      <c r="D30" s="7" t="s">
        <v>76</v>
      </c>
      <c r="E30" s="5" t="s">
        <v>77</v>
      </c>
      <c r="F30" s="4" t="s">
        <v>78</v>
      </c>
      <c r="G30" s="36" t="s">
        <v>316</v>
      </c>
      <c r="H30" s="21"/>
    </row>
    <row r="31" spans="1:8" ht="41.4" x14ac:dyDescent="0.3">
      <c r="A31" s="3">
        <v>24</v>
      </c>
      <c r="B31" s="4" t="s">
        <v>7</v>
      </c>
      <c r="C31" s="5" t="s">
        <v>79</v>
      </c>
      <c r="D31" s="7" t="s">
        <v>80</v>
      </c>
      <c r="E31" s="5" t="s">
        <v>81</v>
      </c>
      <c r="F31" s="4" t="s">
        <v>82</v>
      </c>
      <c r="G31" s="35" t="s">
        <v>317</v>
      </c>
    </row>
    <row r="32" spans="1:8" ht="229.5" customHeight="1" x14ac:dyDescent="0.3">
      <c r="A32" s="3">
        <v>25</v>
      </c>
      <c r="B32" s="4" t="s">
        <v>7</v>
      </c>
      <c r="C32" s="5" t="s">
        <v>83</v>
      </c>
      <c r="D32" s="7" t="s">
        <v>84</v>
      </c>
      <c r="E32" s="5" t="s">
        <v>85</v>
      </c>
      <c r="F32" s="4" t="s">
        <v>86</v>
      </c>
      <c r="G32" s="35" t="s">
        <v>318</v>
      </c>
      <c r="H32"/>
    </row>
    <row r="33" spans="1:8" ht="106.8" customHeight="1" x14ac:dyDescent="0.3">
      <c r="A33" s="3">
        <v>26</v>
      </c>
      <c r="B33" s="4" t="s">
        <v>7</v>
      </c>
      <c r="C33" s="5" t="s">
        <v>87</v>
      </c>
      <c r="D33" s="7" t="s">
        <v>88</v>
      </c>
      <c r="E33" s="5" t="s">
        <v>89</v>
      </c>
      <c r="F33" s="5" t="s">
        <v>90</v>
      </c>
      <c r="G33" s="36" t="s">
        <v>327</v>
      </c>
      <c r="H33" s="22"/>
    </row>
    <row r="34" spans="1:8" ht="30.6" x14ac:dyDescent="0.3">
      <c r="A34" s="3">
        <v>27</v>
      </c>
      <c r="B34" s="4" t="s">
        <v>7</v>
      </c>
      <c r="C34" s="5" t="s">
        <v>91</v>
      </c>
      <c r="D34" s="7" t="s">
        <v>92</v>
      </c>
      <c r="E34" s="5" t="s">
        <v>93</v>
      </c>
      <c r="F34" s="5" t="s">
        <v>94</v>
      </c>
      <c r="G34" s="37" t="s">
        <v>283</v>
      </c>
    </row>
    <row r="35" spans="1:8" ht="202.8" customHeight="1" x14ac:dyDescent="0.3">
      <c r="A35" s="3">
        <v>28</v>
      </c>
      <c r="B35" s="4" t="s">
        <v>7</v>
      </c>
      <c r="C35" s="5" t="s">
        <v>95</v>
      </c>
      <c r="D35" s="7" t="s">
        <v>92</v>
      </c>
      <c r="E35" s="5" t="s">
        <v>96</v>
      </c>
      <c r="F35" s="5" t="s">
        <v>97</v>
      </c>
      <c r="G35" s="35" t="s">
        <v>292</v>
      </c>
    </row>
    <row r="36" spans="1:8" ht="90" customHeight="1" x14ac:dyDescent="0.3">
      <c r="A36" s="3">
        <v>29</v>
      </c>
      <c r="B36" s="4" t="s">
        <v>7</v>
      </c>
      <c r="C36" s="5" t="s">
        <v>272</v>
      </c>
      <c r="D36" s="7" t="s">
        <v>98</v>
      </c>
      <c r="E36" s="5" t="s">
        <v>99</v>
      </c>
      <c r="F36" s="5" t="s">
        <v>100</v>
      </c>
      <c r="G36" s="35" t="s">
        <v>319</v>
      </c>
    </row>
    <row r="37" spans="1:8" ht="41.4" x14ac:dyDescent="0.3">
      <c r="A37" s="3">
        <v>30</v>
      </c>
      <c r="B37" s="4" t="s">
        <v>7</v>
      </c>
      <c r="C37" s="5" t="s">
        <v>272</v>
      </c>
      <c r="D37" s="7" t="s">
        <v>98</v>
      </c>
      <c r="E37" s="5" t="s">
        <v>99</v>
      </c>
      <c r="F37" s="5" t="s">
        <v>101</v>
      </c>
      <c r="G37" s="35" t="s">
        <v>237</v>
      </c>
    </row>
    <row r="38" spans="1:8" ht="57.6" customHeight="1" x14ac:dyDescent="0.3">
      <c r="A38" s="3">
        <v>31</v>
      </c>
      <c r="B38" s="4" t="s">
        <v>7</v>
      </c>
      <c r="C38" s="5" t="s">
        <v>102</v>
      </c>
      <c r="D38" s="7" t="s">
        <v>103</v>
      </c>
      <c r="E38" s="5" t="s">
        <v>104</v>
      </c>
      <c r="F38" s="5" t="s">
        <v>105</v>
      </c>
      <c r="G38" s="36" t="s">
        <v>329</v>
      </c>
      <c r="H38" s="41"/>
    </row>
    <row r="39" spans="1:8" ht="246.6" customHeight="1" x14ac:dyDescent="0.3">
      <c r="A39" s="3">
        <v>32</v>
      </c>
      <c r="B39" s="4" t="s">
        <v>7</v>
      </c>
      <c r="C39" s="5" t="s">
        <v>106</v>
      </c>
      <c r="D39" s="7" t="s">
        <v>107</v>
      </c>
      <c r="E39" s="5" t="s">
        <v>108</v>
      </c>
      <c r="F39" s="4" t="s">
        <v>109</v>
      </c>
      <c r="G39" s="35" t="s">
        <v>291</v>
      </c>
    </row>
    <row r="40" spans="1:8" ht="57.6" customHeight="1" x14ac:dyDescent="0.3">
      <c r="A40" s="3">
        <v>33</v>
      </c>
      <c r="B40" s="4" t="s">
        <v>12</v>
      </c>
      <c r="C40" s="5" t="s">
        <v>110</v>
      </c>
      <c r="D40" s="7" t="s">
        <v>111</v>
      </c>
      <c r="E40" s="5" t="s">
        <v>112</v>
      </c>
      <c r="F40" s="5" t="s">
        <v>113</v>
      </c>
      <c r="G40" s="36" t="s">
        <v>274</v>
      </c>
    </row>
    <row r="41" spans="1:8" ht="26.4" customHeight="1" x14ac:dyDescent="0.3">
      <c r="A41" s="3">
        <v>34</v>
      </c>
      <c r="B41" s="4" t="s">
        <v>13</v>
      </c>
      <c r="C41" s="5" t="s">
        <v>11</v>
      </c>
      <c r="D41" s="7" t="s">
        <v>111</v>
      </c>
      <c r="E41" s="5" t="s">
        <v>114</v>
      </c>
      <c r="F41" s="5" t="s">
        <v>115</v>
      </c>
      <c r="G41" s="38" t="s">
        <v>330</v>
      </c>
    </row>
    <row r="42" spans="1:8" ht="26.4" customHeight="1" x14ac:dyDescent="0.3">
      <c r="A42" s="3">
        <v>35</v>
      </c>
      <c r="B42" s="4" t="s">
        <v>13</v>
      </c>
      <c r="C42" s="5" t="s">
        <v>11</v>
      </c>
      <c r="D42" s="7" t="s">
        <v>111</v>
      </c>
      <c r="E42" s="5" t="s">
        <v>114</v>
      </c>
      <c r="F42" s="5" t="s">
        <v>116</v>
      </c>
      <c r="G42" s="38" t="s">
        <v>330</v>
      </c>
    </row>
    <row r="43" spans="1:8" ht="29.4" customHeight="1" x14ac:dyDescent="0.3">
      <c r="A43" s="3">
        <v>36</v>
      </c>
      <c r="B43" s="4" t="s">
        <v>16</v>
      </c>
      <c r="C43" s="4" t="s">
        <v>117</v>
      </c>
      <c r="D43" s="4" t="s">
        <v>118</v>
      </c>
      <c r="E43" s="4" t="s">
        <v>119</v>
      </c>
      <c r="F43" s="4" t="s">
        <v>120</v>
      </c>
      <c r="G43" s="35" t="s">
        <v>304</v>
      </c>
    </row>
    <row r="44" spans="1:8" ht="45.6" customHeight="1" x14ac:dyDescent="0.3">
      <c r="A44" s="3">
        <v>37</v>
      </c>
      <c r="B44" s="4" t="s">
        <v>16</v>
      </c>
      <c r="C44" s="4" t="s">
        <v>121</v>
      </c>
      <c r="D44" s="4" t="s">
        <v>122</v>
      </c>
      <c r="E44" s="4" t="s">
        <v>123</v>
      </c>
      <c r="F44" s="4" t="s">
        <v>124</v>
      </c>
      <c r="G44" s="35" t="s">
        <v>275</v>
      </c>
    </row>
    <row r="45" spans="1:8" ht="20.399999999999999" x14ac:dyDescent="0.3">
      <c r="A45" s="3">
        <v>38</v>
      </c>
      <c r="B45" s="4" t="s">
        <v>16</v>
      </c>
      <c r="C45" s="4">
        <v>1.4</v>
      </c>
      <c r="D45" s="4" t="s">
        <v>21</v>
      </c>
      <c r="E45" s="4" t="s">
        <v>125</v>
      </c>
      <c r="F45" s="4" t="s">
        <v>126</v>
      </c>
      <c r="G45" s="37" t="s">
        <v>279</v>
      </c>
    </row>
    <row r="46" spans="1:8" ht="124.2" x14ac:dyDescent="0.3">
      <c r="A46" s="3">
        <v>39</v>
      </c>
      <c r="B46" s="4" t="s">
        <v>16</v>
      </c>
      <c r="C46" s="4">
        <v>1.4</v>
      </c>
      <c r="D46" s="4" t="s">
        <v>21</v>
      </c>
      <c r="E46" s="4" t="s">
        <v>127</v>
      </c>
      <c r="F46" s="9" t="s">
        <v>128</v>
      </c>
      <c r="G46" s="35" t="s">
        <v>276</v>
      </c>
    </row>
    <row r="47" spans="1:8" ht="37.200000000000003" customHeight="1" x14ac:dyDescent="0.3">
      <c r="A47" s="3">
        <v>40</v>
      </c>
      <c r="B47" s="4" t="s">
        <v>16</v>
      </c>
      <c r="C47" s="4">
        <v>1.4</v>
      </c>
      <c r="D47" s="4" t="s">
        <v>21</v>
      </c>
      <c r="E47" s="4" t="s">
        <v>127</v>
      </c>
      <c r="F47" s="4" t="s">
        <v>129</v>
      </c>
      <c r="G47" s="38" t="s">
        <v>320</v>
      </c>
    </row>
    <row r="48" spans="1:8" ht="69" x14ac:dyDescent="0.3">
      <c r="A48" s="3">
        <v>41</v>
      </c>
      <c r="B48" s="4" t="s">
        <v>16</v>
      </c>
      <c r="C48" s="4">
        <v>1.4</v>
      </c>
      <c r="D48" s="4" t="s">
        <v>26</v>
      </c>
      <c r="E48" s="4" t="s">
        <v>130</v>
      </c>
      <c r="F48" s="4" t="s">
        <v>131</v>
      </c>
      <c r="G48" s="35" t="s">
        <v>277</v>
      </c>
    </row>
    <row r="49" spans="1:8" ht="31.2" customHeight="1" x14ac:dyDescent="0.3">
      <c r="A49" s="3">
        <v>42</v>
      </c>
      <c r="B49" s="4" t="s">
        <v>16</v>
      </c>
      <c r="C49" s="4">
        <v>1.4</v>
      </c>
      <c r="D49" s="4" t="s">
        <v>31</v>
      </c>
      <c r="E49" s="4" t="s">
        <v>132</v>
      </c>
      <c r="F49" s="4" t="s">
        <v>133</v>
      </c>
      <c r="G49" s="37" t="s">
        <v>301</v>
      </c>
    </row>
    <row r="50" spans="1:8" ht="93.75" customHeight="1" x14ac:dyDescent="0.3">
      <c r="A50" s="3">
        <v>43</v>
      </c>
      <c r="B50" s="4" t="s">
        <v>16</v>
      </c>
      <c r="C50" s="4">
        <v>1.4</v>
      </c>
      <c r="D50" s="4" t="s">
        <v>31</v>
      </c>
      <c r="E50" s="4" t="s">
        <v>134</v>
      </c>
      <c r="F50" s="4" t="s">
        <v>135</v>
      </c>
      <c r="G50" s="35" t="s">
        <v>282</v>
      </c>
    </row>
    <row r="51" spans="1:8" ht="40.200000000000003" customHeight="1" x14ac:dyDescent="0.3">
      <c r="A51" s="3">
        <v>44</v>
      </c>
      <c r="B51" s="4" t="s">
        <v>16</v>
      </c>
      <c r="C51" s="4">
        <v>1.4</v>
      </c>
      <c r="D51" s="4" t="s">
        <v>31</v>
      </c>
      <c r="E51" s="4" t="s">
        <v>136</v>
      </c>
      <c r="F51" s="4" t="s">
        <v>137</v>
      </c>
      <c r="G51" s="35" t="s">
        <v>278</v>
      </c>
    </row>
    <row r="52" spans="1:8" ht="93.6" customHeight="1" x14ac:dyDescent="0.3">
      <c r="A52" s="3">
        <v>45</v>
      </c>
      <c r="B52" s="4" t="s">
        <v>16</v>
      </c>
      <c r="C52" s="4">
        <v>1.4</v>
      </c>
      <c r="D52" s="4" t="s">
        <v>31</v>
      </c>
      <c r="E52" s="8" t="s">
        <v>141</v>
      </c>
      <c r="F52" s="4" t="s">
        <v>138</v>
      </c>
      <c r="G52" s="35" t="s">
        <v>299</v>
      </c>
      <c r="H52" s="12"/>
    </row>
    <row r="53" spans="1:8" ht="200.25" customHeight="1" x14ac:dyDescent="0.3">
      <c r="A53" s="3">
        <v>46</v>
      </c>
      <c r="B53" s="4" t="s">
        <v>16</v>
      </c>
      <c r="C53" s="4">
        <v>1.4</v>
      </c>
      <c r="D53" s="4" t="s">
        <v>31</v>
      </c>
      <c r="E53" s="4" t="s">
        <v>139</v>
      </c>
      <c r="F53" s="4" t="s">
        <v>140</v>
      </c>
      <c r="G53" s="35" t="s">
        <v>285</v>
      </c>
      <c r="H53" s="12"/>
    </row>
    <row r="54" spans="1:8" ht="38.4" customHeight="1" x14ac:dyDescent="0.3">
      <c r="A54" s="3">
        <v>47</v>
      </c>
      <c r="B54" s="4" t="s">
        <v>16</v>
      </c>
      <c r="C54" s="4">
        <v>1.4</v>
      </c>
      <c r="D54" s="4" t="s">
        <v>31</v>
      </c>
      <c r="E54" s="4" t="s">
        <v>139</v>
      </c>
      <c r="F54" s="4" t="s">
        <v>142</v>
      </c>
      <c r="G54" s="37" t="s">
        <v>279</v>
      </c>
    </row>
    <row r="55" spans="1:8" ht="130.94999999999999" customHeight="1" x14ac:dyDescent="0.3">
      <c r="A55" s="3">
        <v>48</v>
      </c>
      <c r="B55" s="4" t="s">
        <v>16</v>
      </c>
      <c r="C55" s="4">
        <v>1.4</v>
      </c>
      <c r="D55" s="4" t="s">
        <v>143</v>
      </c>
      <c r="E55" s="4" t="s">
        <v>144</v>
      </c>
      <c r="F55" s="4" t="s">
        <v>145</v>
      </c>
      <c r="G55" s="35" t="s">
        <v>280</v>
      </c>
    </row>
    <row r="56" spans="1:8" ht="123" customHeight="1" x14ac:dyDescent="0.3">
      <c r="A56" s="3">
        <v>49</v>
      </c>
      <c r="B56" s="4" t="s">
        <v>16</v>
      </c>
      <c r="C56" s="4">
        <v>1.4</v>
      </c>
      <c r="D56" s="4" t="s">
        <v>143</v>
      </c>
      <c r="E56" s="4" t="s">
        <v>146</v>
      </c>
      <c r="F56" s="4" t="s">
        <v>147</v>
      </c>
      <c r="G56" s="39" t="s">
        <v>305</v>
      </c>
    </row>
    <row r="57" spans="1:8" ht="99.6" customHeight="1" x14ac:dyDescent="0.3">
      <c r="A57" s="3">
        <v>50</v>
      </c>
      <c r="B57" s="4" t="s">
        <v>16</v>
      </c>
      <c r="C57" s="4">
        <v>1.4</v>
      </c>
      <c r="D57" s="4" t="s">
        <v>143</v>
      </c>
      <c r="E57" s="4" t="s">
        <v>148</v>
      </c>
      <c r="F57" s="4" t="s">
        <v>149</v>
      </c>
      <c r="G57" s="36" t="s">
        <v>333</v>
      </c>
    </row>
    <row r="58" spans="1:8" ht="179.4" x14ac:dyDescent="0.3">
      <c r="A58" s="3">
        <v>51</v>
      </c>
      <c r="B58" s="4" t="s">
        <v>16</v>
      </c>
      <c r="C58" s="4">
        <v>1.7</v>
      </c>
      <c r="D58" s="4" t="s">
        <v>39</v>
      </c>
      <c r="E58" s="4" t="s">
        <v>150</v>
      </c>
      <c r="F58" s="4" t="s">
        <v>151</v>
      </c>
      <c r="G58" s="36" t="s">
        <v>321</v>
      </c>
    </row>
    <row r="59" spans="1:8" ht="30.6" x14ac:dyDescent="0.3">
      <c r="A59" s="3">
        <v>52</v>
      </c>
      <c r="B59" s="4" t="s">
        <v>16</v>
      </c>
      <c r="C59" s="4">
        <v>1.7</v>
      </c>
      <c r="D59" s="4" t="s">
        <v>39</v>
      </c>
      <c r="E59" s="4" t="s">
        <v>152</v>
      </c>
      <c r="F59" s="4" t="s">
        <v>153</v>
      </c>
      <c r="G59" s="37" t="s">
        <v>234</v>
      </c>
    </row>
    <row r="60" spans="1:8" ht="245.4" customHeight="1" x14ac:dyDescent="0.3">
      <c r="A60" s="3">
        <v>53</v>
      </c>
      <c r="B60" s="4" t="s">
        <v>16</v>
      </c>
      <c r="C60" s="4">
        <v>1.7</v>
      </c>
      <c r="D60" s="4" t="s">
        <v>154</v>
      </c>
      <c r="E60" s="4" t="s">
        <v>155</v>
      </c>
      <c r="F60" s="4" t="s">
        <v>156</v>
      </c>
      <c r="G60" s="36" t="s">
        <v>322</v>
      </c>
      <c r="H60" s="12"/>
    </row>
    <row r="61" spans="1:8" ht="55.2" x14ac:dyDescent="0.3">
      <c r="A61" s="3">
        <v>54</v>
      </c>
      <c r="B61" s="4" t="s">
        <v>16</v>
      </c>
      <c r="C61" s="4">
        <v>1.9</v>
      </c>
      <c r="D61" s="4" t="s">
        <v>43</v>
      </c>
      <c r="E61" s="4" t="s">
        <v>46</v>
      </c>
      <c r="F61" s="4" t="s">
        <v>157</v>
      </c>
      <c r="G61" s="36" t="s">
        <v>323</v>
      </c>
    </row>
    <row r="62" spans="1:8" ht="41.4" x14ac:dyDescent="0.3">
      <c r="A62" s="3">
        <v>55</v>
      </c>
      <c r="B62" s="4" t="s">
        <v>16</v>
      </c>
      <c r="C62" s="4">
        <v>1.9</v>
      </c>
      <c r="D62" s="4" t="s">
        <v>43</v>
      </c>
      <c r="E62" s="4" t="s">
        <v>158</v>
      </c>
      <c r="F62" s="4" t="s">
        <v>159</v>
      </c>
      <c r="G62" s="35" t="s">
        <v>300</v>
      </c>
      <c r="H62" s="12"/>
    </row>
    <row r="63" spans="1:8" ht="27.6" x14ac:dyDescent="0.3">
      <c r="A63" s="3">
        <v>56</v>
      </c>
      <c r="B63" s="4" t="s">
        <v>16</v>
      </c>
      <c r="C63" s="4">
        <v>1.9</v>
      </c>
      <c r="D63" s="4" t="s">
        <v>43</v>
      </c>
      <c r="E63" s="4" t="s">
        <v>46</v>
      </c>
      <c r="F63" s="4" t="s">
        <v>160</v>
      </c>
      <c r="G63" s="35" t="s">
        <v>302</v>
      </c>
      <c r="H63" s="12"/>
    </row>
    <row r="64" spans="1:8" ht="41.4" x14ac:dyDescent="0.3">
      <c r="A64" s="3">
        <v>57</v>
      </c>
      <c r="B64" s="4" t="s">
        <v>16</v>
      </c>
      <c r="C64" s="10" t="s">
        <v>161</v>
      </c>
      <c r="D64" s="4" t="s">
        <v>43</v>
      </c>
      <c r="E64" s="4" t="s">
        <v>162</v>
      </c>
      <c r="F64" s="4" t="s">
        <v>163</v>
      </c>
      <c r="G64" s="36" t="s">
        <v>324</v>
      </c>
      <c r="H64" s="42"/>
    </row>
    <row r="65" spans="1:8" ht="27.6" x14ac:dyDescent="0.3">
      <c r="A65" s="3">
        <v>58</v>
      </c>
      <c r="B65" s="4" t="s">
        <v>16</v>
      </c>
      <c r="C65" s="10" t="s">
        <v>161</v>
      </c>
      <c r="D65" s="4" t="s">
        <v>49</v>
      </c>
      <c r="E65" s="4" t="s">
        <v>164</v>
      </c>
      <c r="F65" s="4" t="s">
        <v>165</v>
      </c>
      <c r="G65" s="35" t="s">
        <v>235</v>
      </c>
    </row>
    <row r="66" spans="1:8" ht="131.25" customHeight="1" x14ac:dyDescent="0.3">
      <c r="A66" s="3">
        <v>59</v>
      </c>
      <c r="B66" s="4" t="s">
        <v>16</v>
      </c>
      <c r="C66" s="10" t="s">
        <v>166</v>
      </c>
      <c r="D66" s="4" t="s">
        <v>49</v>
      </c>
      <c r="E66" s="4" t="s">
        <v>167</v>
      </c>
      <c r="F66" s="4" t="s">
        <v>168</v>
      </c>
      <c r="G66" s="35" t="s">
        <v>286</v>
      </c>
    </row>
    <row r="67" spans="1:8" ht="99" customHeight="1" x14ac:dyDescent="0.3">
      <c r="A67" s="3">
        <v>60</v>
      </c>
      <c r="B67" s="4" t="s">
        <v>16</v>
      </c>
      <c r="C67" s="10" t="s">
        <v>169</v>
      </c>
      <c r="D67" s="4" t="s">
        <v>53</v>
      </c>
      <c r="E67" s="4" t="s">
        <v>170</v>
      </c>
      <c r="F67" s="4" t="s">
        <v>171</v>
      </c>
      <c r="G67" s="35" t="s">
        <v>306</v>
      </c>
    </row>
    <row r="68" spans="1:8" ht="82.8" x14ac:dyDescent="0.3">
      <c r="A68" s="3">
        <v>61</v>
      </c>
      <c r="B68" s="4" t="s">
        <v>16</v>
      </c>
      <c r="C68" s="10" t="s">
        <v>169</v>
      </c>
      <c r="D68" s="4" t="s">
        <v>53</v>
      </c>
      <c r="E68" s="4" t="s">
        <v>172</v>
      </c>
      <c r="F68" s="4" t="s">
        <v>173</v>
      </c>
      <c r="G68" s="35" t="s">
        <v>238</v>
      </c>
    </row>
    <row r="69" spans="1:8" x14ac:dyDescent="0.3">
      <c r="A69" s="3">
        <v>62</v>
      </c>
      <c r="B69" s="4" t="s">
        <v>16</v>
      </c>
      <c r="C69" s="10" t="s">
        <v>174</v>
      </c>
      <c r="D69" s="4" t="s">
        <v>56</v>
      </c>
      <c r="E69" s="4" t="s">
        <v>57</v>
      </c>
      <c r="F69" s="4" t="s">
        <v>175</v>
      </c>
      <c r="G69" s="37" t="s">
        <v>236</v>
      </c>
    </row>
    <row r="70" spans="1:8" ht="110.4" x14ac:dyDescent="0.3">
      <c r="A70" s="3">
        <v>63</v>
      </c>
      <c r="B70" s="4" t="s">
        <v>16</v>
      </c>
      <c r="C70" s="10" t="s">
        <v>176</v>
      </c>
      <c r="D70" s="4" t="s">
        <v>177</v>
      </c>
      <c r="E70" s="4" t="s">
        <v>178</v>
      </c>
      <c r="F70" s="4" t="s">
        <v>179</v>
      </c>
      <c r="G70" s="35" t="s">
        <v>242</v>
      </c>
    </row>
    <row r="71" spans="1:8" ht="142.19999999999999" customHeight="1" x14ac:dyDescent="0.3">
      <c r="A71" s="3">
        <v>64</v>
      </c>
      <c r="B71" s="4" t="s">
        <v>16</v>
      </c>
      <c r="C71" s="10" t="s">
        <v>180</v>
      </c>
      <c r="D71" s="4" t="s">
        <v>181</v>
      </c>
      <c r="E71" s="4" t="s">
        <v>182</v>
      </c>
      <c r="F71" s="4" t="s">
        <v>183</v>
      </c>
      <c r="G71" s="35" t="s">
        <v>239</v>
      </c>
    </row>
    <row r="72" spans="1:8" ht="138" x14ac:dyDescent="0.3">
      <c r="A72" s="3">
        <v>65</v>
      </c>
      <c r="B72" s="4" t="s">
        <v>16</v>
      </c>
      <c r="C72" s="10" t="s">
        <v>184</v>
      </c>
      <c r="D72" s="4" t="s">
        <v>181</v>
      </c>
      <c r="E72" s="4" t="s">
        <v>185</v>
      </c>
      <c r="F72" s="4" t="s">
        <v>186</v>
      </c>
      <c r="G72" s="36" t="s">
        <v>325</v>
      </c>
      <c r="H72" s="42"/>
    </row>
    <row r="73" spans="1:8" ht="20.399999999999999" x14ac:dyDescent="0.3">
      <c r="A73" s="3">
        <v>66</v>
      </c>
      <c r="B73" s="4" t="s">
        <v>16</v>
      </c>
      <c r="C73" s="10" t="s">
        <v>187</v>
      </c>
      <c r="D73" s="4" t="s">
        <v>188</v>
      </c>
      <c r="E73" s="4" t="s">
        <v>189</v>
      </c>
      <c r="F73" s="4" t="s">
        <v>190</v>
      </c>
      <c r="G73" s="37" t="s">
        <v>283</v>
      </c>
    </row>
    <row r="74" spans="1:8" ht="30.6" x14ac:dyDescent="0.3">
      <c r="A74" s="3">
        <v>67</v>
      </c>
      <c r="B74" s="4" t="s">
        <v>16</v>
      </c>
      <c r="C74" s="10" t="s">
        <v>191</v>
      </c>
      <c r="D74" s="4" t="s">
        <v>64</v>
      </c>
      <c r="E74" s="4" t="s">
        <v>192</v>
      </c>
      <c r="F74" s="4" t="s">
        <v>193</v>
      </c>
      <c r="G74" s="35" t="s">
        <v>306</v>
      </c>
    </row>
    <row r="75" spans="1:8" ht="69" x14ac:dyDescent="0.3">
      <c r="A75" s="3">
        <v>68</v>
      </c>
      <c r="B75" s="4" t="s">
        <v>16</v>
      </c>
      <c r="C75" s="10" t="s">
        <v>194</v>
      </c>
      <c r="D75" s="4" t="s">
        <v>64</v>
      </c>
      <c r="E75" s="4" t="s">
        <v>195</v>
      </c>
      <c r="F75" s="4" t="s">
        <v>196</v>
      </c>
      <c r="G75" s="35" t="s">
        <v>294</v>
      </c>
    </row>
    <row r="76" spans="1:8" ht="69" x14ac:dyDescent="0.3">
      <c r="A76" s="3">
        <v>69</v>
      </c>
      <c r="B76" s="4" t="s">
        <v>16</v>
      </c>
      <c r="C76" s="10" t="s">
        <v>194</v>
      </c>
      <c r="D76" s="4" t="s">
        <v>64</v>
      </c>
      <c r="E76" s="4" t="s">
        <v>195</v>
      </c>
      <c r="F76" s="4" t="s">
        <v>197</v>
      </c>
      <c r="G76" s="35" t="s">
        <v>295</v>
      </c>
    </row>
    <row r="77" spans="1:8" ht="171.6" customHeight="1" x14ac:dyDescent="0.3">
      <c r="A77" s="3">
        <v>70</v>
      </c>
      <c r="B77" s="4" t="s">
        <v>16</v>
      </c>
      <c r="C77" s="10" t="s">
        <v>194</v>
      </c>
      <c r="D77" s="4" t="s">
        <v>64</v>
      </c>
      <c r="E77" s="4" t="s">
        <v>198</v>
      </c>
      <c r="F77" s="4" t="s">
        <v>228</v>
      </c>
      <c r="G77" s="35" t="s">
        <v>287</v>
      </c>
    </row>
    <row r="78" spans="1:8" ht="157.5" customHeight="1" x14ac:dyDescent="0.3">
      <c r="A78" s="3">
        <v>71</v>
      </c>
      <c r="B78" s="4" t="s">
        <v>16</v>
      </c>
      <c r="C78" s="10" t="s">
        <v>199</v>
      </c>
      <c r="D78" s="4" t="s">
        <v>70</v>
      </c>
      <c r="E78" s="4" t="s">
        <v>200</v>
      </c>
      <c r="F78" s="4" t="s">
        <v>201</v>
      </c>
      <c r="G78" s="35" t="s">
        <v>293</v>
      </c>
    </row>
    <row r="79" spans="1:8" ht="40.799999999999997" x14ac:dyDescent="0.3">
      <c r="A79" s="3">
        <v>72</v>
      </c>
      <c r="B79" s="4" t="s">
        <v>16</v>
      </c>
      <c r="C79" s="10" t="s">
        <v>202</v>
      </c>
      <c r="D79" s="4" t="s">
        <v>70</v>
      </c>
      <c r="E79" s="4" t="s">
        <v>203</v>
      </c>
      <c r="F79" s="4" t="s">
        <v>204</v>
      </c>
      <c r="G79" s="39" t="s">
        <v>288</v>
      </c>
    </row>
    <row r="80" spans="1:8" ht="55.2" x14ac:dyDescent="0.3">
      <c r="A80" s="3">
        <v>73</v>
      </c>
      <c r="B80" s="4" t="s">
        <v>7</v>
      </c>
      <c r="C80" s="4">
        <v>1</v>
      </c>
      <c r="D80" s="4" t="s">
        <v>205</v>
      </c>
      <c r="E80" s="4" t="s">
        <v>206</v>
      </c>
      <c r="F80" s="4" t="s">
        <v>207</v>
      </c>
      <c r="G80" s="35" t="s">
        <v>332</v>
      </c>
    </row>
    <row r="81" spans="1:8" ht="115.2" customHeight="1" x14ac:dyDescent="0.3">
      <c r="A81" s="3">
        <v>74</v>
      </c>
      <c r="B81" s="4" t="s">
        <v>7</v>
      </c>
      <c r="C81" s="4">
        <v>28</v>
      </c>
      <c r="D81" s="4" t="s">
        <v>92</v>
      </c>
      <c r="E81" s="4" t="s">
        <v>208</v>
      </c>
      <c r="F81" s="4" t="s">
        <v>209</v>
      </c>
      <c r="G81" s="36" t="s">
        <v>331</v>
      </c>
    </row>
    <row r="82" spans="1:8" ht="126" customHeight="1" x14ac:dyDescent="0.3">
      <c r="A82" s="3">
        <v>75</v>
      </c>
      <c r="B82" s="4" t="s">
        <v>7</v>
      </c>
      <c r="C82" s="4">
        <v>45</v>
      </c>
      <c r="D82" s="4" t="s">
        <v>103</v>
      </c>
      <c r="E82" s="4" t="s">
        <v>108</v>
      </c>
      <c r="F82" s="4" t="s">
        <v>210</v>
      </c>
      <c r="G82" s="35" t="s">
        <v>307</v>
      </c>
      <c r="H82" s="12"/>
    </row>
    <row r="83" spans="1:8" ht="52.8" customHeight="1" x14ac:dyDescent="0.3">
      <c r="A83" s="3">
        <v>76</v>
      </c>
      <c r="B83" s="4" t="s">
        <v>10</v>
      </c>
      <c r="C83" s="11" t="s">
        <v>211</v>
      </c>
      <c r="D83" s="4" t="s">
        <v>212</v>
      </c>
      <c r="E83" s="4" t="s">
        <v>273</v>
      </c>
      <c r="F83" s="4" t="s">
        <v>213</v>
      </c>
      <c r="G83" s="35" t="s">
        <v>308</v>
      </c>
    </row>
    <row r="84" spans="1:8" ht="38.4" customHeight="1" x14ac:dyDescent="0.3">
      <c r="A84" s="3">
        <v>77</v>
      </c>
      <c r="B84" s="4" t="s">
        <v>10</v>
      </c>
      <c r="C84" s="4">
        <v>3</v>
      </c>
      <c r="D84" s="4" t="s">
        <v>214</v>
      </c>
      <c r="E84" s="4" t="s">
        <v>215</v>
      </c>
      <c r="F84" s="4" t="s">
        <v>216</v>
      </c>
      <c r="G84" s="35" t="s">
        <v>306</v>
      </c>
    </row>
    <row r="85" spans="1:8" ht="57" customHeight="1" x14ac:dyDescent="0.3">
      <c r="A85" s="3">
        <v>78</v>
      </c>
      <c r="B85" s="4" t="s">
        <v>10</v>
      </c>
      <c r="C85" s="4">
        <v>5</v>
      </c>
      <c r="D85" s="4" t="s">
        <v>217</v>
      </c>
      <c r="E85" s="4" t="s">
        <v>218</v>
      </c>
      <c r="F85" s="4" t="s">
        <v>219</v>
      </c>
      <c r="G85" s="35" t="s">
        <v>241</v>
      </c>
    </row>
    <row r="86" spans="1:8" ht="41.4" x14ac:dyDescent="0.3">
      <c r="A86" s="3">
        <v>79</v>
      </c>
      <c r="B86" s="4" t="s">
        <v>12</v>
      </c>
      <c r="C86" s="4" t="s">
        <v>220</v>
      </c>
      <c r="D86" s="4" t="s">
        <v>221</v>
      </c>
      <c r="E86" s="4" t="s">
        <v>222</v>
      </c>
      <c r="F86" s="4" t="s">
        <v>223</v>
      </c>
      <c r="G86" s="36" t="s">
        <v>289</v>
      </c>
    </row>
    <row r="87" spans="1:8" ht="136.5" customHeight="1" x14ac:dyDescent="0.3">
      <c r="A87" s="3">
        <v>80</v>
      </c>
      <c r="B87" s="4" t="s">
        <v>13</v>
      </c>
      <c r="C87" s="4" t="s">
        <v>220</v>
      </c>
      <c r="D87" s="4" t="s">
        <v>224</v>
      </c>
      <c r="E87" s="4" t="s">
        <v>225</v>
      </c>
      <c r="F87" s="4" t="s">
        <v>226</v>
      </c>
      <c r="G87" s="35" t="s">
        <v>298</v>
      </c>
    </row>
    <row r="88" spans="1:8" ht="53.4" customHeight="1" x14ac:dyDescent="0.3">
      <c r="A88" s="3">
        <v>81</v>
      </c>
      <c r="B88" s="4" t="s">
        <v>13</v>
      </c>
      <c r="C88" s="4" t="s">
        <v>220</v>
      </c>
      <c r="D88" s="4" t="s">
        <v>224</v>
      </c>
      <c r="E88" s="4" t="s">
        <v>225</v>
      </c>
      <c r="F88" s="4" t="s">
        <v>229</v>
      </c>
      <c r="G88" s="37" t="s">
        <v>279</v>
      </c>
    </row>
    <row r="89" spans="1:8" ht="84" customHeight="1" x14ac:dyDescent="0.3">
      <c r="A89" s="3">
        <v>82</v>
      </c>
      <c r="B89" s="4" t="s">
        <v>13</v>
      </c>
      <c r="C89" s="4" t="s">
        <v>220</v>
      </c>
      <c r="D89" s="4" t="s">
        <v>224</v>
      </c>
      <c r="E89" s="4" t="s">
        <v>225</v>
      </c>
      <c r="F89" s="4" t="s">
        <v>227</v>
      </c>
      <c r="G89" s="35" t="s">
        <v>290</v>
      </c>
    </row>
    <row r="90" spans="1:8" ht="54.6" customHeight="1" x14ac:dyDescent="0.3">
      <c r="A90" s="3">
        <v>83</v>
      </c>
      <c r="B90" s="4" t="s">
        <v>13</v>
      </c>
      <c r="C90" s="4" t="s">
        <v>220</v>
      </c>
      <c r="D90" s="4" t="s">
        <v>224</v>
      </c>
      <c r="E90" s="4" t="s">
        <v>225</v>
      </c>
      <c r="F90" s="4" t="s">
        <v>230</v>
      </c>
      <c r="G90" s="35" t="s">
        <v>243</v>
      </c>
    </row>
    <row r="91" spans="1:8" ht="95.4" customHeight="1" x14ac:dyDescent="0.3">
      <c r="A91" s="3">
        <v>84</v>
      </c>
      <c r="B91" s="4" t="s">
        <v>13</v>
      </c>
      <c r="C91" s="4" t="s">
        <v>220</v>
      </c>
      <c r="D91" s="4" t="s">
        <v>224</v>
      </c>
      <c r="E91" s="4" t="s">
        <v>225</v>
      </c>
      <c r="F91" s="4" t="s">
        <v>231</v>
      </c>
      <c r="G91" s="35" t="s">
        <v>309</v>
      </c>
    </row>
    <row r="92" spans="1:8" ht="112.2" customHeight="1" x14ac:dyDescent="0.3">
      <c r="A92" s="3">
        <v>85</v>
      </c>
      <c r="B92" s="4" t="s">
        <v>13</v>
      </c>
      <c r="C92" s="4" t="s">
        <v>220</v>
      </c>
      <c r="D92" s="4" t="s">
        <v>224</v>
      </c>
      <c r="E92" s="4" t="s">
        <v>225</v>
      </c>
      <c r="F92" s="4" t="s">
        <v>232</v>
      </c>
      <c r="G92" s="35" t="s">
        <v>296</v>
      </c>
    </row>
    <row r="93" spans="1:8" x14ac:dyDescent="0.3">
      <c r="A93" s="3">
        <v>86</v>
      </c>
      <c r="B93" s="4"/>
      <c r="C93" s="4"/>
      <c r="D93" s="4"/>
      <c r="E93" s="4"/>
      <c r="F93" s="4"/>
    </row>
    <row r="94" spans="1:8" x14ac:dyDescent="0.3">
      <c r="A94" s="3">
        <v>87</v>
      </c>
      <c r="B94" s="4"/>
      <c r="C94" s="4"/>
      <c r="D94" s="4"/>
      <c r="E94" s="4"/>
      <c r="F94" s="4"/>
    </row>
    <row r="95" spans="1:8" x14ac:dyDescent="0.3">
      <c r="A95" s="3">
        <v>88</v>
      </c>
      <c r="B95" s="4"/>
      <c r="C95" s="4"/>
      <c r="D95" s="4"/>
      <c r="E95" s="4"/>
      <c r="F95" s="4"/>
    </row>
    <row r="96" spans="1:8" x14ac:dyDescent="0.3">
      <c r="A96" s="3">
        <v>89</v>
      </c>
      <c r="B96" s="4"/>
      <c r="C96" s="4"/>
      <c r="D96" s="4"/>
      <c r="E96" s="4"/>
      <c r="F96" s="4"/>
    </row>
    <row r="97" spans="1:6" x14ac:dyDescent="0.3">
      <c r="A97" s="3">
        <v>90</v>
      </c>
      <c r="B97" s="4"/>
      <c r="C97" s="4"/>
      <c r="D97" s="4"/>
      <c r="E97" s="4"/>
      <c r="F97" s="4"/>
    </row>
    <row r="98" spans="1:6" x14ac:dyDescent="0.3">
      <c r="A98" s="3">
        <v>91</v>
      </c>
      <c r="B98" s="4"/>
      <c r="C98" s="4"/>
      <c r="D98" s="4"/>
      <c r="E98" s="4"/>
      <c r="F98" s="4"/>
    </row>
    <row r="99" spans="1:6" x14ac:dyDescent="0.3">
      <c r="A99" s="3">
        <v>92</v>
      </c>
      <c r="B99" s="4"/>
      <c r="C99" s="4"/>
      <c r="D99" s="4"/>
      <c r="E99" s="4"/>
      <c r="F99" s="4"/>
    </row>
    <row r="100" spans="1:6" x14ac:dyDescent="0.3">
      <c r="A100" s="3">
        <v>93</v>
      </c>
      <c r="B100" s="4"/>
      <c r="C100" s="4"/>
      <c r="D100" s="4"/>
      <c r="E100" s="4"/>
      <c r="F100" s="4"/>
    </row>
    <row r="101" spans="1:6" x14ac:dyDescent="0.3">
      <c r="A101" s="3">
        <v>94</v>
      </c>
      <c r="B101" s="4"/>
      <c r="C101" s="4"/>
      <c r="D101" s="4"/>
      <c r="E101" s="4"/>
      <c r="F101" s="4"/>
    </row>
    <row r="102" spans="1:6" x14ac:dyDescent="0.3">
      <c r="A102" s="3">
        <v>95</v>
      </c>
      <c r="B102" s="4"/>
      <c r="C102" s="4"/>
      <c r="D102" s="4"/>
      <c r="E102" s="4"/>
      <c r="F102" s="4"/>
    </row>
    <row r="103" spans="1:6" x14ac:dyDescent="0.3">
      <c r="A103" s="3">
        <v>96</v>
      </c>
      <c r="B103" s="4"/>
      <c r="C103" s="4"/>
      <c r="D103" s="4"/>
      <c r="E103" s="4"/>
      <c r="F103" s="4"/>
    </row>
    <row r="104" spans="1:6" x14ac:dyDescent="0.3">
      <c r="A104" s="3">
        <v>97</v>
      </c>
      <c r="B104" s="4"/>
      <c r="C104" s="4"/>
      <c r="D104" s="4"/>
      <c r="E104" s="4"/>
      <c r="F104" s="4"/>
    </row>
    <row r="105" spans="1:6" x14ac:dyDescent="0.3">
      <c r="A105" s="3">
        <v>98</v>
      </c>
      <c r="B105" s="4"/>
      <c r="C105" s="4"/>
      <c r="D105" s="4"/>
      <c r="E105" s="4"/>
      <c r="F105" s="4"/>
    </row>
    <row r="106" spans="1:6" x14ac:dyDescent="0.3">
      <c r="A106" s="3">
        <v>99</v>
      </c>
      <c r="B106" s="4"/>
      <c r="C106" s="4"/>
      <c r="D106" s="4"/>
      <c r="E106" s="4"/>
      <c r="F106" s="4"/>
    </row>
    <row r="107" spans="1:6" x14ac:dyDescent="0.3">
      <c r="A107" s="3">
        <v>100</v>
      </c>
      <c r="B107" s="4"/>
      <c r="C107" s="4"/>
      <c r="D107" s="4"/>
      <c r="E107" s="4"/>
      <c r="F107" s="4"/>
    </row>
    <row r="110" spans="1:6" ht="15" customHeight="1" x14ac:dyDescent="0.3"/>
    <row r="112" spans="1:6" x14ac:dyDescent="0.3">
      <c r="B112" s="1" t="s">
        <v>14</v>
      </c>
    </row>
    <row r="113" spans="2:2" x14ac:dyDescent="0.3">
      <c r="B113" s="1" t="s">
        <v>17</v>
      </c>
    </row>
    <row r="114" spans="2:2" x14ac:dyDescent="0.3">
      <c r="B114" s="1" t="s">
        <v>7</v>
      </c>
    </row>
    <row r="115" spans="2:2" x14ac:dyDescent="0.3">
      <c r="B115" s="1" t="s">
        <v>8</v>
      </c>
    </row>
    <row r="116" spans="2:2" x14ac:dyDescent="0.3">
      <c r="B116" s="1" t="s">
        <v>12</v>
      </c>
    </row>
    <row r="117" spans="2:2" x14ac:dyDescent="0.3">
      <c r="B117" s="1" t="s">
        <v>9</v>
      </c>
    </row>
    <row r="118" spans="2:2" x14ac:dyDescent="0.3">
      <c r="B118" s="1" t="s">
        <v>10</v>
      </c>
    </row>
    <row r="119" spans="2:2" x14ac:dyDescent="0.3">
      <c r="B119" s="1" t="s">
        <v>335</v>
      </c>
    </row>
    <row r="120" spans="2:2" x14ac:dyDescent="0.3">
      <c r="B120" s="1" t="s">
        <v>16</v>
      </c>
    </row>
    <row r="121" spans="2:2" x14ac:dyDescent="0.3">
      <c r="B121" s="1" t="s">
        <v>13</v>
      </c>
    </row>
  </sheetData>
  <mergeCells count="5">
    <mergeCell ref="A3:F3"/>
    <mergeCell ref="A5:F5"/>
    <mergeCell ref="A2:F2"/>
    <mergeCell ref="A4:F4"/>
    <mergeCell ref="D6:F6"/>
  </mergeCells>
  <phoneticPr fontId="0" type="noConversion"/>
  <dataValidations count="1">
    <dataValidation type="list" allowBlank="1" showInputMessage="1" showErrorMessage="1" sqref="B8:B107" xr:uid="{0948FB7A-AA4F-44B1-945B-A0348BC7FF9B}">
      <formula1>$B$112:$B$121</formula1>
    </dataValidation>
  </dataValidation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04D35E-8B21-4342-8B20-15AD76DAEBC9}">
  <dimension ref="A1:H11"/>
  <sheetViews>
    <sheetView workbookViewId="0">
      <selection activeCell="C20" sqref="C20"/>
    </sheetView>
  </sheetViews>
  <sheetFormatPr defaultColWidth="9.109375" defaultRowHeight="13.2" x14ac:dyDescent="0.25"/>
  <cols>
    <col min="1" max="1" width="26.109375" style="13" bestFit="1" customWidth="1"/>
    <col min="2" max="7" width="9.109375" style="13"/>
    <col min="8" max="8" width="16" style="13" bestFit="1" customWidth="1"/>
    <col min="9" max="16384" width="9.109375" style="13"/>
  </cols>
  <sheetData>
    <row r="1" spans="1:8" ht="18" x14ac:dyDescent="0.35">
      <c r="A1" s="29" t="s">
        <v>260</v>
      </c>
      <c r="B1" s="29"/>
      <c r="C1" s="29"/>
      <c r="D1" s="29"/>
      <c r="E1" s="29"/>
      <c r="F1" s="29"/>
      <c r="G1" s="29"/>
      <c r="H1" s="29"/>
    </row>
    <row r="2" spans="1:8" ht="14.4" x14ac:dyDescent="0.3">
      <c r="A2" s="15"/>
      <c r="B2" s="30"/>
      <c r="C2" s="31"/>
      <c r="D2" s="31"/>
      <c r="E2" s="31"/>
      <c r="F2" s="31"/>
      <c r="G2" s="31"/>
      <c r="H2" s="32"/>
    </row>
    <row r="3" spans="1:8" ht="14.4" x14ac:dyDescent="0.3">
      <c r="A3" s="16" t="s">
        <v>259</v>
      </c>
      <c r="B3" s="17" t="s">
        <v>258</v>
      </c>
      <c r="C3" s="17" t="s">
        <v>257</v>
      </c>
      <c r="D3" s="17" t="s">
        <v>256</v>
      </c>
      <c r="E3" s="17" t="s">
        <v>255</v>
      </c>
      <c r="F3" s="17" t="s">
        <v>254</v>
      </c>
      <c r="G3" s="17" t="s">
        <v>253</v>
      </c>
      <c r="H3" s="17" t="s">
        <v>252</v>
      </c>
    </row>
    <row r="4" spans="1:8" x14ac:dyDescent="0.25">
      <c r="A4" s="15" t="s">
        <v>251</v>
      </c>
      <c r="B4" s="14">
        <v>5590</v>
      </c>
      <c r="C4" s="14">
        <v>5650</v>
      </c>
      <c r="D4" s="14">
        <v>5687</v>
      </c>
      <c r="E4" s="14">
        <v>5856</v>
      </c>
      <c r="F4" s="14">
        <v>6012</v>
      </c>
      <c r="G4" s="14">
        <v>6090</v>
      </c>
      <c r="H4" s="14">
        <f>AVERAGE(B4:G4)</f>
        <v>5814.166666666667</v>
      </c>
    </row>
    <row r="5" spans="1:8" x14ac:dyDescent="0.25">
      <c r="A5" s="15" t="s">
        <v>250</v>
      </c>
      <c r="B5" s="14">
        <v>6791</v>
      </c>
      <c r="C5" s="14">
        <v>6802</v>
      </c>
      <c r="D5" s="14">
        <v>6767</v>
      </c>
      <c r="E5" s="14">
        <v>6937</v>
      </c>
      <c r="F5" s="14">
        <v>6872</v>
      </c>
      <c r="G5" s="14">
        <v>7053</v>
      </c>
      <c r="H5" s="14">
        <f>AVERAGE(B5:G5)</f>
        <v>6870.333333333333</v>
      </c>
    </row>
    <row r="6" spans="1:8" x14ac:dyDescent="0.25">
      <c r="A6" s="15" t="s">
        <v>249</v>
      </c>
      <c r="B6" s="14">
        <v>20628</v>
      </c>
      <c r="C6" s="14">
        <v>20395</v>
      </c>
      <c r="D6" s="14">
        <v>20334</v>
      </c>
      <c r="E6" s="14">
        <v>20630</v>
      </c>
      <c r="F6" s="14">
        <v>20841</v>
      </c>
      <c r="G6" s="14">
        <v>21050</v>
      </c>
      <c r="H6" s="14">
        <f>AVERAGE(B6:G6)</f>
        <v>20646.333333333332</v>
      </c>
    </row>
    <row r="7" spans="1:8" x14ac:dyDescent="0.25">
      <c r="A7" s="15" t="s">
        <v>248</v>
      </c>
      <c r="B7" s="14">
        <f t="shared" ref="B7:G7" si="0">SUM(B4:B6)</f>
        <v>33009</v>
      </c>
      <c r="C7" s="14">
        <f t="shared" si="0"/>
        <v>32847</v>
      </c>
      <c r="D7" s="14">
        <f t="shared" si="0"/>
        <v>32788</v>
      </c>
      <c r="E7" s="14">
        <f t="shared" si="0"/>
        <v>33423</v>
      </c>
      <c r="F7" s="14">
        <f t="shared" si="0"/>
        <v>33725</v>
      </c>
      <c r="G7" s="14">
        <f t="shared" si="0"/>
        <v>34193</v>
      </c>
      <c r="H7" s="14">
        <f>AVERAGE(B7:G7)</f>
        <v>33330.833333333336</v>
      </c>
    </row>
    <row r="8" spans="1:8" ht="14.4" x14ac:dyDescent="0.3">
      <c r="A8" s="16" t="s">
        <v>247</v>
      </c>
      <c r="B8" s="30"/>
      <c r="C8" s="31"/>
      <c r="D8" s="31"/>
      <c r="E8" s="31"/>
      <c r="F8" s="31"/>
      <c r="G8" s="31"/>
      <c r="H8" s="32"/>
    </row>
    <row r="9" spans="1:8" x14ac:dyDescent="0.25">
      <c r="A9" s="15" t="s">
        <v>246</v>
      </c>
      <c r="B9" s="14">
        <v>23816</v>
      </c>
      <c r="C9" s="14">
        <v>23709</v>
      </c>
      <c r="D9" s="14">
        <v>23608</v>
      </c>
      <c r="E9" s="14">
        <v>23780</v>
      </c>
      <c r="F9" s="14">
        <v>23988</v>
      </c>
      <c r="G9" s="14">
        <v>24956</v>
      </c>
      <c r="H9" s="14">
        <f>AVERAGE(B9:G9)</f>
        <v>23976.166666666668</v>
      </c>
    </row>
    <row r="10" spans="1:8" x14ac:dyDescent="0.25">
      <c r="A10" s="15" t="s">
        <v>245</v>
      </c>
      <c r="B10" s="14">
        <v>576</v>
      </c>
      <c r="C10" s="14">
        <v>553</v>
      </c>
      <c r="D10" s="14">
        <v>538</v>
      </c>
      <c r="E10" s="14">
        <v>534</v>
      </c>
      <c r="F10" s="14">
        <v>443</v>
      </c>
      <c r="G10" s="14">
        <v>481</v>
      </c>
      <c r="H10" s="14">
        <f>AVERAGE(B10:G10)</f>
        <v>520.83333333333337</v>
      </c>
    </row>
    <row r="11" spans="1:8" x14ac:dyDescent="0.25">
      <c r="A11" s="15" t="s">
        <v>244</v>
      </c>
      <c r="B11" s="14">
        <v>2666</v>
      </c>
      <c r="C11" s="14">
        <v>2808</v>
      </c>
      <c r="D11" s="14">
        <v>2841</v>
      </c>
      <c r="E11" s="14">
        <v>2973</v>
      </c>
      <c r="F11" s="14">
        <v>3112</v>
      </c>
      <c r="G11" s="14">
        <v>3236</v>
      </c>
      <c r="H11" s="14">
        <f>AVERAGE(B11:G11)</f>
        <v>2939.3333333333335</v>
      </c>
    </row>
  </sheetData>
  <mergeCells count="3">
    <mergeCell ref="A1:H1"/>
    <mergeCell ref="B2:H2"/>
    <mergeCell ref="B8:H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27487-ABC7-4E44-AB14-E50B606C521F}">
  <dimension ref="A1"/>
  <sheetViews>
    <sheetView workbookViewId="0">
      <selection activeCell="S32" sqref="S32"/>
    </sheetView>
  </sheetViews>
  <sheetFormatPr defaultColWidth="9.109375" defaultRowHeight="13.2" x14ac:dyDescent="0.25"/>
  <cols>
    <col min="1" max="16384" width="9.109375" style="13"/>
  </cols>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90E34-6CD4-4D02-BF6E-56BE89E040E3}">
  <dimension ref="A1:H2"/>
  <sheetViews>
    <sheetView workbookViewId="0">
      <selection activeCell="H22" sqref="H22"/>
    </sheetView>
  </sheetViews>
  <sheetFormatPr defaultColWidth="9.109375" defaultRowHeight="13.2" x14ac:dyDescent="0.25"/>
  <cols>
    <col min="1" max="1" width="16.44140625" style="13" bestFit="1" customWidth="1"/>
    <col min="2" max="2" width="3.88671875" style="13" bestFit="1" customWidth="1"/>
    <col min="3" max="3" width="4.44140625" style="13" bestFit="1" customWidth="1"/>
    <col min="4" max="4" width="4.109375" style="13" bestFit="1" customWidth="1"/>
    <col min="5" max="5" width="3.77734375" style="13" bestFit="1" customWidth="1"/>
    <col min="6" max="6" width="4" style="13" bestFit="1" customWidth="1"/>
    <col min="7" max="7" width="4.44140625" style="13" bestFit="1" customWidth="1"/>
    <col min="8" max="8" width="15.6640625" style="13" bestFit="1" customWidth="1"/>
    <col min="9" max="16384" width="9.109375" style="13"/>
  </cols>
  <sheetData>
    <row r="1" spans="1:8" ht="14.4" x14ac:dyDescent="0.3">
      <c r="A1" s="19" t="s">
        <v>262</v>
      </c>
      <c r="B1" s="18" t="s">
        <v>258</v>
      </c>
      <c r="C1" s="18" t="s">
        <v>257</v>
      </c>
      <c r="D1" s="18" t="s">
        <v>256</v>
      </c>
      <c r="E1" s="18" t="s">
        <v>255</v>
      </c>
      <c r="F1" s="18" t="s">
        <v>254</v>
      </c>
      <c r="G1" s="18" t="s">
        <v>253</v>
      </c>
      <c r="H1" s="18" t="s">
        <v>252</v>
      </c>
    </row>
    <row r="2" spans="1:8" x14ac:dyDescent="0.25">
      <c r="A2" s="15" t="s">
        <v>261</v>
      </c>
      <c r="B2" s="14">
        <v>84</v>
      </c>
      <c r="C2" s="14">
        <v>85</v>
      </c>
      <c r="D2" s="14">
        <v>93</v>
      </c>
      <c r="E2" s="14">
        <v>76</v>
      </c>
      <c r="F2" s="14">
        <v>78</v>
      </c>
      <c r="G2" s="14">
        <v>83</v>
      </c>
      <c r="H2" s="14">
        <f>AVERAGE(B2:G2)</f>
        <v>83.166666666666671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Question &amp; Inquiry Form</vt:lpstr>
      <vt:lpstr>Q2</vt:lpstr>
      <vt:lpstr>Q5 Min Stock Req</vt:lpstr>
      <vt:lpstr>Q6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2020-07-05T23:38:30Z</dcterms:created>
  <dcterms:modified xsi:type="dcterms:W3CDTF">2023-05-23T15:51:43Z</dcterms:modified>
</cp:coreProperties>
</file>